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00c49d4faa46f8" /></Relationships>
</file>

<file path=xl/workbook.xml><?xml version="1.0" encoding="utf-8"?>
<x:workbook xmlns:x="http://schemas.openxmlformats.org/spreadsheetml/2006/main">
  <x:sheets>
    <x:sheet xmlns:r="http://schemas.openxmlformats.org/officeDocument/2006/relationships" name="Findings" sheetId="1" r:id="Rc4648457b815405c"/>
    <x:sheet xmlns:r="http://schemas.openxmlformats.org/officeDocument/2006/relationships" name="Country results" sheetId="2" r:id="R737cc560ac614016"/>
    <x:sheet xmlns:r="http://schemas.openxmlformats.org/officeDocument/2006/relationships" name="Group trends" sheetId="3" r:id="Rc2bfe762705d498b"/>
    <x:sheet xmlns:r="http://schemas.openxmlformats.org/officeDocument/2006/relationships" name="WHO data" sheetId="4" r:id="R8ffb26d39321470f"/>
    <x:sheet xmlns:r="http://schemas.openxmlformats.org/officeDocument/2006/relationships" name="Methodology" sheetId="5" r:id="R7c62228db557452c"/>
    <x:sheet xmlns:r="http://schemas.openxmlformats.org/officeDocument/2006/relationships" name="Pilot stage coding" sheetId="6" r:id="R4e3356ad731b447d"/>
    <x:sheet xmlns:r="http://schemas.openxmlformats.org/officeDocument/2006/relationships" name="Stage rules" sheetId="7" r:id="Rba0f5858b1e0498f"/>
    <x:sheet xmlns:r="http://schemas.openxmlformats.org/officeDocument/2006/relationships" name="Event screen" sheetId="8" r:id="R5c469cad42244954"/>
    <x:sheet xmlns:r="http://schemas.openxmlformats.org/officeDocument/2006/relationships" name="Access stage test" sheetId="9" r:id="Rcfca5c4465744da1"/>
    <x:sheet xmlns:r="http://schemas.openxmlformats.org/officeDocument/2006/relationships" name="Historical models" sheetId="10" r:id="R2fab75a979474d5a"/>
    <x:sheet xmlns:r="http://schemas.openxmlformats.org/officeDocument/2006/relationships" name="Historical panel" sheetId="11" r:id="R10eb7eea1f124927"/>
    <x:sheet xmlns:r="http://schemas.openxmlformats.org/officeDocument/2006/relationships" name="Uptake test" sheetId="14" r:id="R48603e4b61fb4963"/>
    <x:sheet xmlns:r="http://schemas.openxmlformats.org/officeDocument/2006/relationships" name="Uptake data" sheetId="15" r:id="Rf2ea71819967432b"/>
    <x:sheet xmlns:r="http://schemas.openxmlformats.org/officeDocument/2006/relationships" name="12-country test" sheetId="18" r:id="R667d50ebca154b59"/>
    <x:sheet xmlns:r="http://schemas.openxmlformats.org/officeDocument/2006/relationships" name="12-country data" sheetId="19" r:id="R684df1293e404bd3"/>
    <x:sheet xmlns:r="http://schemas.openxmlformats.org/officeDocument/2006/relationships" name="Paired survey test" sheetId="22" r:id="R829ea61c142743a8"/>
    <x:sheet xmlns:r="http://schemas.openxmlformats.org/officeDocument/2006/relationships" name="Paired survey data" sheetId="23" r:id="R06a13d35560d4ea3"/>
    <x:sheet xmlns:r="http://schemas.openxmlformats.org/officeDocument/2006/relationships" name="LMIC stage model" sheetId="24" r:id="Ree97088436f04e73"/>
    <x:sheet xmlns:r="http://schemas.openxmlformats.org/officeDocument/2006/relationships" name="LMIC stage coding" sheetId="25" r:id="R5a2d9cdeb96f4290"/>
    <x:sheet xmlns:r="http://schemas.openxmlformats.org/officeDocument/2006/relationships" name="LMIC robustness" sheetId="26" r:id="Rc1965ef0f8654d8d"/>
    <x:sheet xmlns:r="http://schemas.openxmlformats.org/officeDocument/2006/relationships" name="Longitudinal test" sheetId="34" r:id="Rd9f2926c03204796"/>
    <x:sheet xmlns:r="http://schemas.openxmlformats.org/officeDocument/2006/relationships" name="Longitudinal data" sheetId="35" r:id="Ra863fedd65984d37"/>
    <x:sheet xmlns:r="http://schemas.openxmlformats.org/officeDocument/2006/relationships" name="Eurobarometer audit" sheetId="36" r:id="R502312e3446447e6"/>
    <x:sheet xmlns:r="http://schemas.openxmlformats.org/officeDocument/2006/relationships" name="30-country panel" sheetId="37" r:id="R08d282c4d21d4602"/>
    <x:sheet xmlns:r="http://schemas.openxmlformats.org/officeDocument/2006/relationships" name="Timing tests" sheetId="41" r:id="Ra637cd9b9ee54875"/>
    <x:sheet xmlns:r="http://schemas.openxmlformats.org/officeDocument/2006/relationships" name="Atlas score test" sheetId="42" r:id="Rccf5f6ad6e944b59"/>
    <x:sheet xmlns:r="http://schemas.openxmlformats.org/officeDocument/2006/relationships" name="Dated-stage pilot" sheetId="43" r:id="R408a0554e652401e"/>
    <x:sheet xmlns:r="http://schemas.openxmlformats.org/officeDocument/2006/relationships" name="Stage source audit" sheetId="44" r:id="R8f55a8be5ff94c1c"/>
    <x:sheet xmlns:r="http://schemas.openxmlformats.org/officeDocument/2006/relationships" name="Measured LMIC uptake" sheetId="45" r:id="R8321efa1d4db45fd"/>
    <x:sheet xmlns:r="http://schemas.openxmlformats.org/officeDocument/2006/relationships" name="Analysis specification" sheetId="47" r:id="R90f62846eaa64008"/>
    <x:sheet xmlns:r="http://schemas.openxmlformats.org/officeDocument/2006/relationships" name="Capacity gate" sheetId="49" r:id="R70ef1c8bf2b94245"/>
    <x:sheet xmlns:r="http://schemas.openxmlformats.org/officeDocument/2006/relationships" name="Policy covariates" sheetId="52" r:id="R31aa58e343e742ad"/>
    <x:sheet xmlns:r="http://schemas.openxmlformats.org/officeDocument/2006/relationships" name="Locked model" sheetId="53" r:id="Rb5844e679a324293"/>
    <x:sheet xmlns:r="http://schemas.openxmlformats.org/officeDocument/2006/relationships" name="LOO robustness" sheetId="54" r:id="Rbba534b5914146aa"/>
    <x:sheet xmlns:r="http://schemas.openxmlformats.org/officeDocument/2006/relationships" name="GB endpoint test" sheetId="55" r:id="Rf1a37bd3eacf4a5e"/>
    <x:sheet xmlns:r="http://schemas.openxmlformats.org/officeDocument/2006/relationships" name="Ireland extension" sheetId="56" r:id="Ra65bd6dfdc3843b5"/>
    <x:sheet xmlns:r="http://schemas.openxmlformats.org/officeDocument/2006/relationships" name="LOO robustness n16" sheetId="57" r:id="R4ba851702ca44063"/>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
    <x:numFmt numFmtId="201" formatCode="0.0"/>
    <x:numFmt numFmtId="202" formatCode="0.0%"/>
    <x:numFmt numFmtId="203" formatCode="0.000"/>
    <x:numFmt numFmtId="204" formatCode="#,##0"/>
    <x:numFmt numFmtId="205" formatCode="0.00"/>
  </x:numFmts>
  <x:fonts count="31">
    <x:font>
      <x:sz val="11"/>
      <x:name val="Carlito"/>
    </x:font>
    <x:font>
      <x:b/>
      <x:sz val="16"/>
      <x:color rgb="FF17201D"/>
      <x:name val="Arial"/>
    </x:font>
    <x:font>
      <x:i/>
      <x:sz val="10"/>
      <x:color rgb="FF62706B"/>
      <x:name val="Arial"/>
    </x:font>
    <x:font>
      <x:b/>
      <x:sz val="10"/>
      <x:color rgb="FF2E7D5A"/>
      <x:name val="Arial"/>
    </x:font>
    <x:font>
      <x:sz val="11"/>
      <x:color rgb="FF17201D"/>
      <x:name val="Arial"/>
    </x:font>
    <x:font>
      <x:b/>
      <x:sz val="10"/>
      <x:color rgb="FFFFFFFF"/>
      <x:name val="Arial"/>
    </x:font>
    <x:font>
      <x:b/>
      <x:sz val="11"/>
      <x:color rgb="FFFFFFFF"/>
      <x:name val="Arial"/>
    </x:font>
    <x:font>
      <x:i/>
      <x:sz val="9"/>
      <x:color rgb="FF62706B"/>
      <x:name val="Arial"/>
    </x:font>
    <x:font>
      <x:b/>
      <x:sz val="11"/>
      <x:color rgb="FF2E7D5A"/>
      <x:name val="Arial"/>
    </x:font>
    <x:font>
      <x:sz val="11"/>
      <x:name val="Arial"/>
    </x:font>
    <x:font>
      <x:b/>
      <x:sz val="11"/>
      <x:color rgb="FF17201D"/>
      <x:name val="Arial"/>
    </x:font>
    <x:font>
      <x:b/>
      <x:sz val="11"/>
      <x:color rgb="FF17201D"/>
      <x:name val="Carlito"/>
    </x:font>
    <x:font>
      <x:b/>
      <x:sz val="11"/>
      <x:color rgb="FFB8483F"/>
      <x:name val="Carlito"/>
    </x:font>
    <x:font>
      <x:b/>
      <x:sz val="11"/>
      <x:color rgb="FFB8483F"/>
      <x:name val="Arial"/>
    </x:font>
    <x:font>
      <x:sz val="11"/>
      <x:color rgb="FF17201D"/>
      <x:name val="Arial"/>
    </x:font>
    <x:font>
      <x:sz val="11"/>
      <x:color rgb="FF17201D"/>
      <x:name val="Carlito"/>
    </x:font>
    <x:font>
      <x:b/>
      <x:sz val="11"/>
      <x:color rgb="FF315E78"/>
      <x:name val="Carlito"/>
    </x:font>
    <x:font>
      <x:b/>
      <x:sz val="11"/>
      <x:color rgb="FF315E78"/>
      <x:name val="Arial"/>
    </x:font>
    <x:font>
      <x:b/>
      <x:sz val="11"/>
      <x:name val="Carlito"/>
    </x:font>
    <x:font>
      <x:b/>
      <x:sz val="11"/>
      <x:name val="Arial"/>
    </x:font>
    <x:font>
      <x:sz val="11"/>
      <x:color rgb="FF17201D"/>
      <x:name val="Arial"/>
    </x:font>
    <x:font>
      <x:sz val="11"/>
      <x:color rgb="FF17201D"/>
      <x:name val="Arial"/>
    </x:font>
    <x:font>
      <x:sz val="11"/>
      <x:color rgb="FF17201D"/>
      <x:name val="Arial"/>
    </x:font>
    <x:font>
      <x:b/>
      <x:sz val="11"/>
      <x:color rgb="FFD8752D"/>
      <x:name val="Arial"/>
    </x:font>
    <x:font>
      <x:sz val="10"/>
      <x:color rgb="FF222222"/>
      <x:name val="Arial"/>
    </x:font>
    <x:font>
      <x:b/>
      <x:sz val="16"/>
      <x:color rgb="FF1D2824"/>
      <x:name val="Arial"/>
    </x:font>
    <x:font>
      <x:i/>
      <x:sz val="10"/>
      <x:color rgb="FF666666"/>
      <x:name val="Arial"/>
    </x:font>
    <x:font>
      <x:b/>
      <x:sz val="10"/>
      <x:color rgb="FFC84A3A"/>
      <x:name val="Arial"/>
    </x:font>
    <x:font>
      <x:b/>
      <x:sz val="10"/>
      <x:color rgb="FF1D2824"/>
      <x:name val="Arial"/>
    </x:font>
    <x:font>
      <x:sz val="9"/>
      <x:color rgb="FF33443D"/>
      <x:name val="Arial"/>
    </x:font>
    <x:font>
      <x:b/>
      <x:sz val="10"/>
      <x:color rgb="FF2F7D5B"/>
      <x:name val="Arial"/>
    </x:font>
  </x:fonts>
  <x:fills count="244">
    <x:fill>
      <x:patternFill patternType="none"/>
    </x:fill>
    <x:fill>
      <x:patternFill patternType="gray125"/>
    </x:fill>
    <x:fill>
      <x:patternFill patternType="solid">
        <x:fgColor rgb="FFE7ECE8"/>
      </x:patternFill>
    </x:fill>
    <x:fill>
      <x:patternFill patternType="solid">
        <x:fgColor rgb="FFFFFDF8"/>
      </x:patternFill>
    </x:fill>
    <x:fill>
      <x:patternFill patternType="solid">
        <x:fgColor rgb="FF17201D"/>
      </x:patternFill>
    </x:fill>
    <x:fill>
      <x:patternFill patternType="solid">
        <x:fgColor rgb="FF2E7D5A"/>
      </x:patternFill>
    </x:fill>
    <x:fill>
      <x:patternFill patternType="solid">
        <x:fgColor rgb="FFD3A52B"/>
      </x:patternFill>
    </x:fill>
    <x:fill>
      <x:patternFill patternType="solid">
        <x:fgColor rgb="FFD8752D"/>
      </x:patternFill>
    </x:fill>
    <x:fill>
      <x:patternFill patternType="solid">
        <x:fgColor rgb="FFB8483F"/>
      </x:patternFill>
    </x:fill>
    <x:fill>
      <x:patternFill patternType="solid">
        <x:fgColor rgb="FF17201D"/>
      </x:patternFill>
    </x:fill>
    <x:fill>
      <x:patternFill patternType="solid">
        <x:fgColor rgb="FFDCEADE"/>
      </x:patternFill>
    </x:fill>
    <x:fill>
      <x:patternFill patternType="solid">
        <x:fgColor rgb="FFF1E6BF"/>
      </x:patternFill>
    </x:fill>
    <x:fill>
      <x:patternFill patternType="solid">
        <x:fgColor rgb="FFF4DDC9"/>
      </x:patternFill>
    </x:fill>
    <x:fill>
      <x:patternFill patternType="solid">
        <x:fgColor rgb="FFE7ECE8"/>
      </x:patternFill>
    </x:fill>
    <x:fill>
      <x:patternFill patternType="solid">
        <x:fgColor rgb="FF17201D"/>
      </x:patternFill>
    </x:fill>
    <x:fill>
      <x:patternFill patternType="solid">
        <x:fgColor rgb="FFFFFDF8"/>
      </x:patternFill>
    </x:fill>
    <x:fill>
      <x:patternFill patternType="solid">
        <x:fgColor rgb="FFFFFDF8"/>
      </x:patternFill>
    </x:fill>
    <x:fill>
      <x:patternFill patternType="solid">
        <x:fgColor rgb="FF17201D"/>
      </x:patternFill>
    </x:fill>
    <x:fill>
      <x:patternFill patternType="solid">
        <x:fgColor rgb="FFF1E6BF"/>
      </x:patternFill>
    </x:fill>
    <x:fill>
      <x:patternFill patternType="solid">
        <x:fgColor rgb="FFEEF5F1"/>
      </x:patternFill>
    </x:fill>
    <x:fill>
      <x:patternFill patternType="solid">
        <x:fgColor rgb="FF17201D"/>
      </x:patternFill>
    </x:fill>
    <x:fill>
      <x:patternFill patternType="solid">
        <x:fgColor rgb="FFFFFDF8"/>
      </x:patternFill>
    </x:fill>
    <x:fill>
      <x:patternFill patternType="solid">
        <x:fgColor rgb="FFFFF6E8"/>
      </x:patternFill>
    </x:fill>
    <x:fill>
      <x:patternFill patternType="solid">
        <x:fgColor rgb="FFEEF5F1"/>
      </x:patternFill>
    </x:fill>
    <x:fill>
      <x:patternFill patternType="solid">
        <x:fgColor rgb="FF17201D"/>
      </x:patternFill>
    </x:fill>
    <x:fill>
      <x:patternFill patternType="solid">
        <x:fgColor rgb="FFFFFDF8"/>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FFDF8"/>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FFDF8"/>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FFFDF8"/>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FFFDF8"/>
      </x:patternFill>
    </x:fill>
    <x:fill>
      <x:patternFill patternType="solid">
        <x:fgColor rgb="FF17201D"/>
      </x:patternFill>
    </x:fill>
    <x:fill>
      <x:patternFill patternType="solid">
        <x:fgColor rgb="FFFFFDF8"/>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FFFDF8"/>
      </x:patternFill>
    </x:fill>
    <x:fill>
      <x:patternFill patternType="solid">
        <x:fgColor rgb="FF17201D"/>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FFFDF8"/>
      </x:patternFill>
    </x:fill>
    <x:fill>
      <x:patternFill patternType="solid">
        <x:fgColor rgb="FF17201D"/>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FFFDF8"/>
      </x:patternFill>
    </x:fill>
    <x:fill>
      <x:patternFill patternType="solid">
        <x:fgColor rgb="FF17201D"/>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FFFFFF"/>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FFF6E8"/>
      </x:patternFill>
    </x:fill>
    <x:fill>
      <x:patternFill patternType="solid">
        <x:fgColor rgb="FFFDEDEC"/>
      </x:patternFill>
    </x:fill>
    <x:fill>
      <x:patternFill patternType="solid">
        <x:fgColor rgb="FF17201D"/>
      </x:patternFill>
    </x:fill>
    <x:fill>
      <x:patternFill patternType="solid">
        <x:fgColor rgb="FFFFF6E8"/>
      </x:patternFill>
    </x:fill>
    <x:fill>
      <x:patternFill patternType="solid">
        <x:fgColor rgb="FFFFF6E8"/>
      </x:patternFill>
    </x:fill>
    <x:fill>
      <x:patternFill patternType="solid">
        <x:fgColor rgb="FF2E7D5A"/>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EAF2F6"/>
      </x:patternFill>
    </x:fill>
    <x:fill>
      <x:patternFill patternType="solid">
        <x:fgColor rgb="FF315E78"/>
      </x:patternFill>
    </x:fill>
    <x:fill>
      <x:patternFill patternType="solid">
        <x:fgColor rgb="FFEEF5F1"/>
      </x:patternFill>
    </x:fill>
    <x:fill>
      <x:patternFill patternType="solid">
        <x:fgColor rgb="FF17201D"/>
      </x:patternFill>
    </x:fill>
    <x:fill>
      <x:patternFill patternType="solid">
        <x:fgColor rgb="FFFFF6E8"/>
      </x:patternFill>
    </x:fill>
    <x:fill>
      <x:patternFill patternType="solid">
        <x:fgColor rgb="FF2E7D5A"/>
      </x:patternFill>
    </x:fill>
    <x:fill>
      <x:patternFill patternType="solid">
        <x:fgColor rgb="FFFDEDEC"/>
      </x:patternFill>
    </x:fill>
    <x:fill>
      <x:patternFill patternType="solid">
        <x:fgColor rgb="FFEEF5F1"/>
      </x:patternFill>
    </x:fill>
    <x:fill>
      <x:patternFill patternType="solid">
        <x:fgColor rgb="FF17201D"/>
      </x:patternFill>
    </x:fill>
    <x:fill>
      <x:patternFill patternType="solid">
        <x:fgColor rgb="FFFFF6E8"/>
      </x:patternFill>
    </x:fill>
    <x:fill>
      <x:patternFill patternType="solid">
        <x:fgColor rgb="FF2E7D5A"/>
      </x:patternFill>
    </x:fill>
    <x:fill>
      <x:patternFill patternType="solid">
        <x:fgColor rgb="FFFDEDEC"/>
      </x:patternFill>
    </x:fill>
    <x:fill>
      <x:patternFill patternType="solid">
        <x:fgColor rgb="FFFFF6E8"/>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FFF6E8"/>
      </x:patternFill>
    </x:fill>
    <x:fill>
      <x:patternFill patternType="solid">
        <x:fgColor rgb="FF2E7D5A"/>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FFF6E8"/>
      </x:patternFill>
    </x:fill>
    <x:fill>
      <x:patternFill patternType="solid">
        <x:fgColor rgb="FF2E7D5A"/>
      </x:patternFill>
    </x:fill>
    <x:fill>
      <x:patternFill patternType="solid">
        <x:fgColor rgb="FFFFFFFF"/>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FFF6E8"/>
      </x:patternFill>
    </x:fill>
    <x:fill>
      <x:patternFill patternType="solid">
        <x:fgColor rgb="FF2E7D5A"/>
      </x:patternFill>
    </x:fill>
    <x:fill>
      <x:patternFill patternType="solid">
        <x:fgColor rgb="FFFFFFFF"/>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FFF6E8"/>
      </x:patternFill>
    </x:fill>
    <x:fill>
      <x:patternFill patternType="solid">
        <x:fgColor rgb="FF2E7D5A"/>
      </x:patternFill>
    </x:fill>
    <x:fill>
      <x:patternFill patternType="solid">
        <x:fgColor rgb="FFFFFFFF"/>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FFF6E8"/>
      </x:patternFill>
    </x:fill>
    <x:fill>
      <x:patternFill patternType="solid">
        <x:fgColor rgb="FF2E7D5A"/>
      </x:patternFill>
    </x:fill>
    <x:fill>
      <x:patternFill patternType="solid">
        <x:fgColor rgb="FFFFFFFF"/>
      </x:patternFill>
    </x:fill>
    <x:fill>
      <x:patternFill patternType="solid">
        <x:fgColor rgb="FFEEF5F1"/>
      </x:patternFill>
    </x:fill>
    <x:fill>
      <x:patternFill patternType="solid">
        <x:fgColor rgb="FF17201D"/>
      </x:patternFill>
    </x:fill>
    <x:fill>
      <x:patternFill patternType="solid">
        <x:fgColor rgb="FFFDEDEC"/>
      </x:patternFill>
    </x:fill>
    <x:fill>
      <x:patternFill patternType="solid">
        <x:fgColor rgb="FFFFF6E8"/>
      </x:patternFill>
    </x:fill>
    <x:fill>
      <x:patternFill patternType="solid">
        <x:fgColor rgb="FF2E7D5A"/>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2E7D5A"/>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2E7D5A"/>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2E7D5A"/>
      </x:patternFill>
    </x:fill>
    <x:fill>
      <x:patternFill patternType="solid">
        <x:fgColor rgb="FFFDEDEC"/>
      </x:patternFill>
    </x:fill>
    <x:fill>
      <x:patternFill patternType="solid">
        <x:fgColor rgb="FF17201D"/>
      </x:patternFill>
    </x:fill>
    <x:fill>
      <x:patternFill patternType="solid">
        <x:fgColor rgb="FFEEF5F1"/>
      </x:patternFill>
    </x:fill>
    <x:fill>
      <x:patternFill patternType="solid">
        <x:fgColor rgb="FFFFF6E8"/>
      </x:patternFill>
    </x:fill>
    <x:fill>
      <x:patternFill patternType="solid">
        <x:fgColor rgb="FF2E7D5A"/>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FFF6E8"/>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17201D"/>
      </x:patternFill>
    </x:fill>
    <x:fill>
      <x:patternFill patternType="solid">
        <x:fgColor rgb="FFFFF6E8"/>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17201D"/>
      </x:patternFill>
    </x:fill>
    <x:fill>
      <x:patternFill patternType="solid">
        <x:fgColor rgb="FFFFF6E8"/>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17201D"/>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FF6E8"/>
      </x:patternFill>
    </x:fill>
    <x:fill>
      <x:patternFill patternType="solid">
        <x:fgColor rgb="FF17201D"/>
      </x:patternFill>
    </x:fill>
    <x:fill>
      <x:patternFill patternType="solid">
        <x:fgColor rgb="FFEEF5F1"/>
      </x:patternFill>
    </x:fill>
    <x:fill>
      <x:patternFill patternType="solid">
        <x:fgColor rgb="FFFDEDEC"/>
      </x:patternFill>
    </x:fill>
    <x:fill>
      <x:patternFill patternType="solid">
        <x:fgColor rgb="FF2E7D5A"/>
      </x:patternFill>
    </x:fill>
    <x:fill>
      <x:patternFill patternType="solid">
        <x:fgColor rgb="FFFCECE9"/>
      </x:patternFill>
    </x:fill>
    <x:fill>
      <x:patternFill patternType="solid">
        <x:fgColor rgb="FF1D2824"/>
      </x:patternFill>
    </x:fill>
    <x:fill>
      <x:patternFill patternType="solid">
        <x:fgColor rgb="FFEDF6F1"/>
      </x:patternFill>
    </x:fill>
    <x:fill>
      <x:patternFill patternType="solid">
        <x:fgColor rgb="FFFFF4E5"/>
      </x:patternFill>
    </x:fill>
    <x:fill>
      <x:patternFill patternType="solid">
        <x:fgColor rgb="FFEDF6F1"/>
      </x:patternFill>
    </x:fill>
    <x:fill>
      <x:patternFill patternType="solid">
        <x:fgColor rgb="FF1D2824"/>
      </x:patternFill>
    </x:fill>
    <x:fill>
      <x:patternFill patternType="solid">
        <x:fgColor rgb="FFFFF4E5"/>
      </x:patternFill>
    </x:fill>
    <x:fill>
      <x:patternFill patternType="solid">
        <x:fgColor rgb="FFEDF6F1"/>
      </x:patternFill>
    </x:fill>
    <x:fill>
      <x:patternFill patternType="solid">
        <x:fgColor rgb="FF1D2824"/>
      </x:patternFill>
    </x:fill>
    <x:fill>
      <x:patternFill patternType="solid">
        <x:fgColor rgb="FFFFF4E5"/>
      </x:patternFill>
    </x:fill>
    <x:fill>
      <x:patternFill patternType="solid">
        <x:fgColor rgb="FFEDF6F1"/>
      </x:patternFill>
    </x:fill>
    <x:fill>
      <x:patternFill patternType="solid">
        <x:fgColor rgb="FF1D2824"/>
      </x:patternFill>
    </x:fill>
    <x:fill>
      <x:patternFill patternType="solid">
        <x:fgColor rgb="FFFFF4E5"/>
      </x:patternFill>
    </x:fill>
    <x:fill>
      <x:patternFill patternType="solid">
        <x:fgColor rgb="FFEDF6F1"/>
      </x:patternFill>
    </x:fill>
    <x:fill>
      <x:patternFill patternType="solid">
        <x:fgColor rgb="FFEDF6F1"/>
      </x:patternFill>
    </x:fill>
  </x:fills>
  <x:borders count="136">
    <x:border/>
    <x:border>
      <x:bottom style="thin">
        <x:color rgb="FFD9D7CF"/>
      </x:bottom>
    </x:border>
    <x:border>
      <x:left style="thin">
        <x:color rgb="FFD9D7CF"/>
      </x:left>
      <x:top style="thin">
        <x:color rgb="FFD9D7CF"/>
      </x:top>
      <x:bottom style="thin">
        <x:color rgb="FFD9D7CF"/>
      </x:bottom>
    </x:border>
    <x:border>
      <x:top style="thin">
        <x:color rgb="FFD9D7CF"/>
      </x:top>
      <x:bottom style="thin">
        <x:color rgb="FFD9D7CF"/>
      </x:bottom>
    </x:border>
    <x:border>
      <x:right style="thin">
        <x:color rgb="FFD9D7CF"/>
      </x:right>
      <x:top style="thin">
        <x:color rgb="FFD9D7CF"/>
      </x:top>
      <x:bottom style="thin">
        <x:color rgb="FFD9D7CF"/>
      </x:bottom>
    </x:border>
    <x:border>
      <x:left style="thin">
        <x:color rgb="FFD9D7CF"/>
      </x:left>
      <x:top style="thin">
        <x:color rgb="FFD9D7CF"/>
      </x:top>
    </x:border>
    <x:border>
      <x:top style="thin">
        <x:color rgb="FFD9D7CF"/>
      </x:top>
    </x:border>
    <x:border>
      <x:right style="thin">
        <x:color rgb="FFD9D7CF"/>
      </x:right>
      <x:top style="thin">
        <x:color rgb="FFD9D7CF"/>
      </x:top>
    </x:border>
    <x:border>
      <x:left style="thin">
        <x:color rgb="FFD9D7CF"/>
      </x:left>
    </x:border>
    <x:border>
      <x:right style="thin">
        <x:color rgb="FFD9D7CF"/>
      </x:right>
    </x:border>
    <x:border>
      <x:left style="thin">
        <x:color rgb="FFD9D7CF"/>
      </x:left>
      <x:bottom style="thin">
        <x:color rgb="FFD9D7CF"/>
      </x:bottom>
    </x:border>
    <x:border>
      <x:right style="thin">
        <x:color rgb="FFD9D7CF"/>
      </x:right>
      <x:bottom style="thin">
        <x:color rgb="FFD9D7CF"/>
      </x:bottom>
    </x:border>
    <x:border>
      <x:right style="thin">
        <x:color rgb="FFFFFFFF"/>
      </x:right>
    </x:border>
    <x:border>
      <x:left style="thin">
        <x:color rgb="FFFFFFFF"/>
      </x:left>
      <x:right style="thin">
        <x:color rgb="FFFFFFFF"/>
      </x:right>
    </x:border>
    <x:border>
      <x:left style="thin">
        <x:color rgb="FFFFFFFF"/>
      </x:left>
    </x:border>
    <x:border>
      <x:right style="thin">
        <x:color rgb="FFFFFFFF"/>
      </x:right>
      <x:bottom style="thin">
        <x:color rgb="FFD9D7CF"/>
      </x:bottom>
    </x:border>
    <x:border>
      <x:left style="thin">
        <x:color rgb="FFFFFFFF"/>
      </x:left>
      <x:right style="thin">
        <x:color rgb="FFFFFFFF"/>
      </x:right>
      <x:bottom style="thin">
        <x:color rgb="FFD9D7CF"/>
      </x:bottom>
    </x:border>
    <x:border>
      <x:right style="thin">
        <x:color rgb="FFFFFFFF"/>
      </x:right>
      <x:top style="thin">
        <x:color rgb="FFD9D7CF"/>
      </x:top>
      <x:bottom style="thin">
        <x:color rgb="FFD9D7CF"/>
      </x:bottom>
    </x:border>
    <x:border>
      <x:right style="thin">
        <x:color rgb="FFFFFFFF"/>
      </x:right>
      <x:bottom style="thin">
        <x:color rgb="FFE4E3DE"/>
      </x:bottom>
    </x:border>
    <x:border>
      <x:left style="thin">
        <x:color rgb="FFFFFFFF"/>
      </x:left>
      <x:right style="thin">
        <x:color rgb="FFFFFFFF"/>
      </x:right>
      <x:bottom style="thin">
        <x:color rgb="FFE4E3DE"/>
      </x:bottom>
    </x:border>
    <x:border>
      <x:top style="thin">
        <x:color rgb="FFE4E3DE"/>
      </x:top>
      <x:bottom style="thin">
        <x:color rgb="FFE4E3DE"/>
      </x:bottom>
    </x:border>
    <x:border>
      <x:right style="thin">
        <x:color rgb="FFFFFFFF"/>
      </x:right>
      <x:top style="thin">
        <x:color rgb="FFE4E3DE"/>
      </x:top>
      <x:bottom style="thin">
        <x:color rgb="FFE4E3DE"/>
      </x:bottom>
    </x:border>
    <x:border>
      <x:top style="thin">
        <x:color rgb="FFE4E3DE"/>
      </x:top>
      <x:bottom style="thin">
        <x:color rgb="FFD9D7CF"/>
      </x:bottom>
    </x:border>
    <x:border>
      <x:right style="thin">
        <x:color rgb="FFFFFFFF"/>
      </x:right>
      <x:top style="thin">
        <x:color rgb="FFE4E3DE"/>
      </x:top>
      <x:bottom style="thin">
        <x:color rgb="FFD9D7CF"/>
      </x:bottom>
    </x:border>
    <x:border>
      <x:bottom style="thin">
        <x:color rgb="FFE4E3DE"/>
      </x:bottom>
    </x:border>
    <x:border>
      <x:left style="thin">
        <x:color rgb="FFD3A52B"/>
      </x:left>
      <x:top style="thin">
        <x:color rgb="FFD3A52B"/>
      </x:top>
    </x:border>
    <x:border>
      <x:top style="thin">
        <x:color rgb="FFD3A52B"/>
      </x:top>
    </x:border>
    <x:border>
      <x:right style="thin">
        <x:color rgb="FFD3A52B"/>
      </x:right>
      <x:top style="thin">
        <x:color rgb="FFD3A52B"/>
      </x:top>
    </x:border>
    <x:border>
      <x:left style="thin">
        <x:color rgb="FFD3A52B"/>
      </x:left>
    </x:border>
    <x:border>
      <x:right style="thin">
        <x:color rgb="FFD3A52B"/>
      </x:right>
    </x:border>
    <x:border>
      <x:left style="thin">
        <x:color rgb="FFD3A52B"/>
      </x:left>
      <x:bottom style="thin">
        <x:color rgb="FFD3A52B"/>
      </x:bottom>
    </x:border>
    <x:border>
      <x:bottom style="thin">
        <x:color rgb="FFD3A52B"/>
      </x:bottom>
    </x:border>
    <x:border>
      <x:right style="thin">
        <x:color rgb="FFD3A52B"/>
      </x:right>
      <x:bottom style="thin">
        <x:color rgb="FFD3A52B"/>
      </x:bottom>
    </x:border>
    <x:border>
      <x:left style="thin">
        <x:color rgb="FF2E7D5A"/>
      </x:left>
      <x:top style="thin">
        <x:color rgb="FF2E7D5A"/>
      </x:top>
    </x:border>
    <x:border>
      <x:top style="thin">
        <x:color rgb="FF2E7D5A"/>
      </x:top>
    </x:border>
    <x:border>
      <x:right style="thin">
        <x:color rgb="FF2E7D5A"/>
      </x:right>
      <x:top style="thin">
        <x:color rgb="FF2E7D5A"/>
      </x:top>
    </x:border>
    <x:border>
      <x:left style="thin">
        <x:color rgb="FF2E7D5A"/>
      </x:left>
    </x:border>
    <x:border>
      <x:right style="thin">
        <x:color rgb="FF2E7D5A"/>
      </x:right>
    </x:border>
    <x:border>
      <x:left style="thin">
        <x:color rgb="FF2E7D5A"/>
      </x:left>
      <x:bottom style="thin">
        <x:color rgb="FF2E7D5A"/>
      </x:bottom>
    </x:border>
    <x:border>
      <x:bottom style="thin">
        <x:color rgb="FF2E7D5A"/>
      </x:bottom>
    </x:border>
    <x:border>
      <x:right style="thin">
        <x:color rgb="FF2E7D5A"/>
      </x:right>
      <x:bottom style="thin">
        <x:color rgb="FF2E7D5A"/>
      </x:bottom>
    </x:border>
    <x:border>
      <x:left style="thin">
        <x:color rgb="FFD8752D"/>
      </x:left>
      <x:top style="thin">
        <x:color rgb="FFD8752D"/>
      </x:top>
    </x:border>
    <x:border>
      <x:top style="thin">
        <x:color rgb="FFD8752D"/>
      </x:top>
    </x:border>
    <x:border>
      <x:right style="thin">
        <x:color rgb="FFD8752D"/>
      </x:right>
      <x:top style="thin">
        <x:color rgb="FFD8752D"/>
      </x:top>
    </x:border>
    <x:border>
      <x:left style="thin">
        <x:color rgb="FFD8752D"/>
      </x:left>
    </x:border>
    <x:border>
      <x:right style="thin">
        <x:color rgb="FFD8752D"/>
      </x:right>
    </x:border>
    <x:border>
      <x:left style="thin">
        <x:color rgb="FFD8752D"/>
      </x:left>
      <x:bottom style="thin">
        <x:color rgb="FFD8752D"/>
      </x:bottom>
    </x:border>
    <x:border>
      <x:bottom style="thin">
        <x:color rgb="FFD8752D"/>
      </x:bottom>
    </x:border>
    <x:border>
      <x:right style="thin">
        <x:color rgb="FFD8752D"/>
      </x:right>
      <x:bottom style="thin">
        <x:color rgb="FFD8752D"/>
      </x:bottom>
    </x:border>
    <x:border>
      <x:left style="thin">
        <x:color rgb="FFB8483F"/>
      </x:left>
      <x:top style="thin">
        <x:color rgb="FFB8483F"/>
      </x:top>
    </x:border>
    <x:border>
      <x:top style="thin">
        <x:color rgb="FFB8483F"/>
      </x:top>
    </x:border>
    <x:border>
      <x:right style="thin">
        <x:color rgb="FFB8483F"/>
      </x:right>
      <x:top style="thin">
        <x:color rgb="FFB8483F"/>
      </x:top>
    </x:border>
    <x:border>
      <x:left style="thin">
        <x:color rgb="FFB8483F"/>
      </x:left>
    </x:border>
    <x:border>
      <x:right style="thin">
        <x:color rgb="FFB8483F"/>
      </x:right>
    </x:border>
    <x:border>
      <x:left style="thin">
        <x:color rgb="FFB8483F"/>
      </x:left>
      <x:bottom style="thin">
        <x:color rgb="FFB8483F"/>
      </x:bottom>
    </x:border>
    <x:border>
      <x:bottom style="thin">
        <x:color rgb="FFB8483F"/>
      </x:bottom>
    </x:border>
    <x:border>
      <x:right style="thin">
        <x:color rgb="FFB8483F"/>
      </x:right>
      <x:bottom style="thin">
        <x:color rgb="FFB8483F"/>
      </x:bottom>
    </x:border>
    <x:border>
      <x:left style="thin">
        <x:color rgb="FFB8483F"/>
      </x:left>
      <x:bottom style="thin">
        <x:color rgb="FF2E7D5A"/>
      </x:bottom>
    </x:border>
    <x:border>
      <x:right style="thin">
        <x:color rgb="FFB8483F"/>
      </x:right>
      <x:bottom style="thin">
        <x:color rgb="FF2E7D5A"/>
      </x:bottom>
    </x:border>
    <x:border>
      <x:top style="thin">
        <x:color rgb="FFE4E3DE"/>
      </x:top>
    </x:border>
    <x:border>
      <x:left style="thin">
        <x:color rgb="FFD8752D"/>
      </x:left>
      <x:top style="thin">
        <x:color rgb="FFB8483F"/>
      </x:top>
    </x:border>
    <x:border>
      <x:right style="thin">
        <x:color rgb="FFD8752D"/>
      </x:right>
      <x:top style="thin">
        <x:color rgb="FFB8483F"/>
      </x:top>
    </x:border>
    <x:border>
      <x:left style="thin">
        <x:color rgb="FFD8752D"/>
      </x:left>
      <x:bottom style="thin">
        <x:color rgb="FFB8483F"/>
      </x:bottom>
    </x:border>
    <x:border>
      <x:right style="thin">
        <x:color rgb="FFD8752D"/>
      </x:right>
      <x:bottom style="thin">
        <x:color rgb="FFB8483F"/>
      </x:bottom>
    </x:border>
    <x:border>
      <x:left style="thin">
        <x:color rgb="FF2E7D5A"/>
      </x:left>
      <x:top style="thin">
        <x:color rgb="FF2E7D5A"/>
      </x:top>
      <x:bottom style="thin">
        <x:color rgb="FF2E7D5A"/>
      </x:bottom>
    </x:border>
    <x:border>
      <x:top style="thin">
        <x:color rgb="FF2E7D5A"/>
      </x:top>
      <x:bottom style="thin">
        <x:color rgb="FF2E7D5A"/>
      </x:bottom>
    </x:border>
    <x:border>
      <x:right style="thin">
        <x:color rgb="FF2E7D5A"/>
      </x:right>
      <x:top style="thin">
        <x:color rgb="FF2E7D5A"/>
      </x:top>
      <x:bottom style="thin">
        <x:color rgb="FF2E7D5A"/>
      </x:bottom>
    </x:border>
    <x:border>
      <x:left style="thin">
        <x:color rgb="FFB8483F"/>
      </x:left>
      <x:top style="thin">
        <x:color rgb="FFE4E3DE"/>
      </x:top>
      <x:bottom style="thin">
        <x:color rgb="FFE4E3DE"/>
      </x:bottom>
    </x:border>
    <x:border>
      <x:left style="thin">
        <x:color rgb="FF2E7D5A"/>
      </x:left>
      <x:right style="thin">
        <x:color rgb="FFFFFFFF"/>
      </x:right>
      <x:bottom style="thin">
        <x:color rgb="FF2E7D5A"/>
      </x:bottom>
    </x:border>
    <x:border>
      <x:left style="thin">
        <x:color rgb="FFFFFFFF"/>
      </x:left>
      <x:right style="thin">
        <x:color rgb="FFFFFFFF"/>
      </x:right>
      <x:bottom style="thin">
        <x:color rgb="FF2E7D5A"/>
      </x:bottom>
    </x:border>
    <x:border>
      <x:left style="thin">
        <x:color rgb="FFFFFFFF"/>
      </x:left>
      <x:bottom style="thin">
        <x:color rgb="FFE4E3DE"/>
      </x:bottom>
    </x:border>
    <x:border>
      <x:left style="thin">
        <x:color rgb="FF2E7D5A"/>
      </x:left>
      <x:top style="thin">
        <x:color rgb="FFE4E3DE"/>
      </x:top>
      <x:bottom style="thin">
        <x:color rgb="FFE4E3DE"/>
      </x:bottom>
    </x:border>
    <x:border>
      <x:right style="thin">
        <x:color rgb="FF2E7D5A"/>
      </x:right>
      <x:top style="thin">
        <x:color rgb="FFE4E3DE"/>
      </x:top>
      <x:bottom style="thin">
        <x:color rgb="FFE4E3DE"/>
      </x:bottom>
    </x:border>
    <x:border>
      <x:left style="thin">
        <x:color rgb="FF2E7D5A"/>
      </x:left>
      <x:top style="thin">
        <x:color rgb="FFE4E3DE"/>
      </x:top>
    </x:border>
    <x:border>
      <x:right style="thin">
        <x:color rgb="FF2E7D5A"/>
      </x:right>
      <x:top style="thin">
        <x:color rgb="FFE4E3DE"/>
      </x:top>
    </x:border>
    <x:border>
      <x:left style="thin">
        <x:color rgb="FFFFFFFF"/>
      </x:left>
      <x:bottom style="thin">
        <x:color rgb="FF2E7D5A"/>
      </x:bottom>
    </x:border>
    <x:border>
      <x:left style="thin">
        <x:color rgb="FFFFFFFF"/>
      </x:left>
      <x:right style="thin">
        <x:color rgb="FFFFFFFF"/>
      </x:right>
      <x:top style="thin">
        <x:color rgb="FFE4E3DE"/>
      </x:top>
      <x:bottom style="thin">
        <x:color rgb="FFE4E3DE"/>
      </x:bottom>
    </x:border>
    <x:border>
      <x:left style="thin">
        <x:color rgb="FFFFFFFF"/>
      </x:left>
      <x:top style="thin">
        <x:color rgb="FFE4E3DE"/>
      </x:top>
      <x:bottom style="thin">
        <x:color rgb="FFE4E3DE"/>
      </x:bottom>
    </x:border>
    <x:border>
      <x:left style="thin">
        <x:color rgb="FFB8483F"/>
      </x:left>
      <x:top style="thin">
        <x:color rgb="FFE4E3DE"/>
      </x:top>
      <x:bottom style="thin">
        <x:color rgb="FFB8483F"/>
      </x:bottom>
    </x:border>
    <x:border>
      <x:top style="thin">
        <x:color rgb="FFE4E3DE"/>
      </x:top>
      <x:bottom style="thin">
        <x:color rgb="FFB8483F"/>
      </x:bottom>
    </x:border>
    <x:border>
      <x:left style="thin">
        <x:color rgb="FFB8483F"/>
      </x:left>
      <x:top style="thin">
        <x:color rgb="FFB8483F"/>
      </x:top>
      <x:bottom style="thin">
        <x:color rgb="FFE4E3DE"/>
      </x:bottom>
    </x:border>
    <x:border>
      <x:top style="thin">
        <x:color rgb="FFB8483F"/>
      </x:top>
      <x:bottom style="thin">
        <x:color rgb="FFE4E3DE"/>
      </x:bottom>
    </x:border>
    <x:border>
      <x:left style="thin">
        <x:color rgb="FF2E7D5A"/>
      </x:left>
      <x:right style="thin">
        <x:color rgb="FFFFFFFF"/>
      </x:right>
      <x:top style="thin">
        <x:color rgb="FF2E7D5A"/>
      </x:top>
      <x:bottom style="thin">
        <x:color rgb="FF2E7D5A"/>
      </x:bottom>
    </x:border>
    <x:border>
      <x:left style="thin">
        <x:color rgb="FFFFFFFF"/>
      </x:left>
      <x:right style="thin">
        <x:color rgb="FFFFFFFF"/>
      </x:right>
      <x:top style="thin">
        <x:color rgb="FF2E7D5A"/>
      </x:top>
      <x:bottom style="thin">
        <x:color rgb="FF2E7D5A"/>
      </x:bottom>
    </x:border>
    <x:border>
      <x:left style="thin">
        <x:color rgb="FFE4E3DE"/>
      </x:left>
      <x:bottom style="thin">
        <x:color rgb="FFE4E3DE"/>
      </x:bottom>
    </x:border>
    <x:border>
      <x:left style="thin">
        <x:color rgb="FFE4E3DE"/>
      </x:left>
      <x:top style="thin">
        <x:color rgb="FFE4E3DE"/>
      </x:top>
      <x:bottom style="thin">
        <x:color rgb="FFE4E3DE"/>
      </x:bottom>
    </x:border>
    <x:border>
      <x:top style="thin">
        <x:color rgb="FFD8752D"/>
      </x:top>
      <x:bottom style="thin">
        <x:color rgb="FFE4E3DE"/>
      </x:bottom>
    </x:border>
    <x:border>
      <x:right style="thin">
        <x:color rgb="FFE4E3DE"/>
      </x:right>
      <x:bottom style="thin">
        <x:color rgb="FFE4E3DE"/>
      </x:bottom>
    </x:border>
    <x:border>
      <x:left style="thin">
        <x:color rgb="FFE4E3DE"/>
      </x:left>
      <x:right style="thin">
        <x:color rgb="FFE4E3DE"/>
      </x:right>
      <x:bottom style="thin">
        <x:color rgb="FFE4E3DE"/>
      </x:bottom>
    </x:border>
    <x:border>
      <x:right style="thin">
        <x:color rgb="FFE4E3DE"/>
      </x:right>
      <x:top style="thin">
        <x:color rgb="FFE4E3DE"/>
      </x:top>
      <x:bottom style="thin">
        <x:color rgb="FFE4E3DE"/>
      </x:bottom>
    </x:border>
    <x:border>
      <x:left style="thin">
        <x:color rgb="FFE4E3DE"/>
      </x:left>
      <x:right style="thin">
        <x:color rgb="FFE4E3DE"/>
      </x:right>
      <x:top style="thin">
        <x:color rgb="FFE4E3DE"/>
      </x:top>
      <x:bottom style="thin">
        <x:color rgb="FFE4E3DE"/>
      </x:bottom>
    </x:border>
    <x:border>
      <x:right style="thin">
        <x:color rgb="FFE4E3DE"/>
      </x:right>
      <x:top style="thin">
        <x:color rgb="FFE4E3DE"/>
      </x:top>
    </x:border>
    <x:border>
      <x:left style="thin">
        <x:color rgb="FFE4E3DE"/>
      </x:left>
      <x:right style="thin">
        <x:color rgb="FFE4E3DE"/>
      </x:right>
      <x:top style="thin">
        <x:color rgb="FFE4E3DE"/>
      </x:top>
    </x:border>
    <x:border>
      <x:left style="thin">
        <x:color rgb="FFE4E3DE"/>
      </x:left>
      <x:top style="thin">
        <x:color rgb="FFE4E3DE"/>
      </x:top>
    </x:border>
    <x:border>
      <x:right style="thin">
        <x:color rgb="FFE4E3DE"/>
      </x:right>
      <x:bottom style="thin">
        <x:color rgb="FFD8752D"/>
      </x:bottom>
    </x:border>
    <x:border>
      <x:left style="thin">
        <x:color rgb="FFE4E3DE"/>
      </x:left>
      <x:right style="thin">
        <x:color rgb="FFE4E3DE"/>
      </x:right>
      <x:bottom style="thin">
        <x:color rgb="FFD8752D"/>
      </x:bottom>
    </x:border>
    <x:border>
      <x:right style="thin">
        <x:color rgb="FFE4E3DE"/>
      </x:right>
      <x:top style="thin">
        <x:color rgb="FFD8752D"/>
      </x:top>
      <x:bottom style="thin">
        <x:color rgb="FFE4E3DE"/>
      </x:bottom>
    </x:border>
    <x:border>
      <x:left style="thin">
        <x:color rgb="FFE4E3DE"/>
      </x:left>
      <x:right style="thin">
        <x:color rgb="FFE4E3DE"/>
      </x:right>
      <x:top style="thin">
        <x:color rgb="FFD8752D"/>
      </x:top>
      <x:bottom style="thin">
        <x:color rgb="FFE4E3DE"/>
      </x:bottom>
    </x:border>
    <x:border>
      <x:right style="thin">
        <x:color rgb="FFE4E3DE"/>
      </x:right>
    </x:border>
    <x:border>
      <x:left style="thin">
        <x:color rgb="FFE4E3DE"/>
      </x:left>
      <x:right style="thin">
        <x:color rgb="FFE4E3DE"/>
      </x:right>
    </x:border>
    <x:border>
      <x:left style="thin">
        <x:color rgb="FFE4E3DE"/>
      </x:left>
    </x:border>
    <x:border>
      <x:left style="thin">
        <x:color rgb="FFD8752D"/>
      </x:left>
      <x:right style="thin">
        <x:color rgb="FFFFFFFF"/>
      </x:right>
      <x:bottom style="thin">
        <x:color rgb="FFD8752D"/>
      </x:bottom>
    </x:border>
    <x:border>
      <x:left style="thin">
        <x:color rgb="FFFFFFFF"/>
      </x:left>
      <x:right style="thin">
        <x:color rgb="FFFFFFFF"/>
      </x:right>
      <x:bottom style="thin">
        <x:color rgb="FFD8752D"/>
      </x:bottom>
    </x:border>
    <x:border>
      <x:left style="thin">
        <x:color rgb="FFFFFFFF"/>
      </x:left>
      <x:bottom style="thin">
        <x:color rgb="FFD8752D"/>
      </x:bottom>
    </x:border>
    <x:border>
      <x:left style="thin">
        <x:color rgb="FFE4E3DE"/>
      </x:left>
      <x:right style="thin">
        <x:color rgb="FFFFFFFF"/>
      </x:right>
    </x:border>
    <x:border>
      <x:left style="thin">
        <x:color rgb="FF2E7D5A"/>
      </x:left>
      <x:top style="thin">
        <x:color rgb="FF2E7D5A"/>
      </x:top>
      <x:bottom style="thin">
        <x:color rgb="FFE4E3DE"/>
      </x:bottom>
    </x:border>
    <x:border>
      <x:top style="thin">
        <x:color rgb="FF2E7D5A"/>
      </x:top>
      <x:bottom style="thin">
        <x:color rgb="FFE4E3DE"/>
      </x:bottom>
    </x:border>
    <x:border>
      <x:left style="thin">
        <x:color rgb="FFE4E3DE"/>
      </x:left>
      <x:right style="thin">
        <x:color rgb="FFFFFFFF"/>
      </x:right>
      <x:top style="thin">
        <x:color rgb="FFE4E3DE"/>
      </x:top>
      <x:bottom style="thin">
        <x:color rgb="FFE4E3DE"/>
      </x:bottom>
    </x:border>
    <x:border>
      <x:left style="thin">
        <x:color rgb="FF2E7D5A"/>
      </x:left>
      <x:right style="thin">
        <x:color rgb="FFFFFFFF"/>
      </x:right>
      <x:top style="thin">
        <x:color rgb="FFE4E3DE"/>
      </x:top>
      <x:bottom style="thin">
        <x:color rgb="FFE4E3DE"/>
      </x:bottom>
    </x:border>
    <x:border>
      <x:left style="thin">
        <x:color rgb="FFE67B6D"/>
      </x:left>
      <x:top style="thin">
        <x:color rgb="FFE67B6D"/>
      </x:top>
    </x:border>
    <x:border>
      <x:top style="thin">
        <x:color rgb="FFE67B6D"/>
      </x:top>
    </x:border>
    <x:border>
      <x:right style="thin">
        <x:color rgb="FFE67B6D"/>
      </x:right>
      <x:top style="thin">
        <x:color rgb="FFE67B6D"/>
      </x:top>
    </x:border>
    <x:border>
      <x:left style="thin">
        <x:color rgb="FFE67B6D"/>
      </x:left>
    </x:border>
    <x:border>
      <x:right style="thin">
        <x:color rgb="FFE67B6D"/>
      </x:right>
    </x:border>
    <x:border>
      <x:left style="thin">
        <x:color rgb="FFE67B6D"/>
      </x:left>
      <x:bottom style="thin">
        <x:color rgb="FFE67B6D"/>
      </x:bottom>
    </x:border>
    <x:border>
      <x:bottom style="thin">
        <x:color rgb="FFE67B6D"/>
      </x:bottom>
    </x:border>
    <x:border>
      <x:right style="thin">
        <x:color rgb="FFE67B6D"/>
      </x:right>
      <x:bottom style="thin">
        <x:color rgb="FFE67B6D"/>
      </x:bottom>
    </x:border>
    <x:border>
      <x:bottom style="thin">
        <x:color rgb="FFDDDDDD"/>
      </x:bottom>
    </x:border>
    <x:border>
      <x:top style="thin">
        <x:color rgb="FFDDDDDD"/>
      </x:top>
      <x:bottom style="thin">
        <x:color rgb="FFDDDDDD"/>
      </x:bottom>
    </x:border>
    <x:border>
      <x:top style="thin">
        <x:color rgb="FFDDDDDD"/>
      </x:top>
    </x:border>
    <x:border>
      <x:left style="thin">
        <x:color rgb="FFE6A252"/>
      </x:left>
      <x:top style="thin">
        <x:color rgb="FFE6A252"/>
      </x:top>
    </x:border>
    <x:border>
      <x:top style="thin">
        <x:color rgb="FFE6A252"/>
      </x:top>
    </x:border>
    <x:border>
      <x:right style="thin">
        <x:color rgb="FFE6A252"/>
      </x:right>
      <x:top style="thin">
        <x:color rgb="FFE6A252"/>
      </x:top>
    </x:border>
    <x:border>
      <x:left style="thin">
        <x:color rgb="FFE6A252"/>
      </x:left>
    </x:border>
    <x:border>
      <x:right style="thin">
        <x:color rgb="FFE6A252"/>
      </x:right>
    </x:border>
    <x:border>
      <x:left style="thin">
        <x:color rgb="FFE6A252"/>
      </x:left>
      <x:bottom style="thin">
        <x:color rgb="FFE6A252"/>
      </x:bottom>
    </x:border>
    <x:border>
      <x:bottom style="thin">
        <x:color rgb="FFE6A252"/>
      </x:bottom>
    </x:border>
    <x:border>
      <x:right style="thin">
        <x:color rgb="FFE6A252"/>
      </x:right>
      <x:bottom style="thin">
        <x:color rgb="FFE6A252"/>
      </x:bottom>
    </x:border>
    <x:border>
      <x:left style="thin">
        <x:color rgb="FF2F7D5B"/>
      </x:left>
      <x:top style="thin">
        <x:color rgb="FF2F7D5B"/>
      </x:top>
    </x:border>
    <x:border>
      <x:top style="thin">
        <x:color rgb="FF2F7D5B"/>
      </x:top>
    </x:border>
    <x:border>
      <x:right style="thin">
        <x:color rgb="FF2F7D5B"/>
      </x:right>
      <x:top style="thin">
        <x:color rgb="FF2F7D5B"/>
      </x:top>
    </x:border>
    <x:border>
      <x:left style="thin">
        <x:color rgb="FF2F7D5B"/>
      </x:left>
    </x:border>
    <x:border>
      <x:right style="thin">
        <x:color rgb="FF2F7D5B"/>
      </x:right>
    </x:border>
    <x:border>
      <x:left style="thin">
        <x:color rgb="FF2F7D5B"/>
      </x:left>
      <x:bottom style="thin">
        <x:color rgb="FF2F7D5B"/>
      </x:bottom>
    </x:border>
    <x:border>
      <x:bottom style="thin">
        <x:color rgb="FF2F7D5B"/>
      </x:bottom>
    </x:border>
    <x:border>
      <x:right style="thin">
        <x:color rgb="FF2F7D5B"/>
      </x:right>
      <x:bottom style="thin">
        <x:color rgb="FF2F7D5B"/>
      </x:bottom>
    </x:border>
  </x:borders>
  <x:cellStyleXfs count="1">
    <x:xf numFmtId="0" fontId="0" fillId="0" borderId="0"/>
  </x:cellStyleXfs>
  <x:cellXfs count="5985">
    <x:xf numFmtId="0" fontId="0" fillId="0" borderId="0" xfId="0"/>
    <x:xf numFmtId="0" fontId="1" fillId="0" borderId="0" xfId="0" applyNumberFormat="1" applyFont="1" applyFill="1" applyBorder="1"/>
    <x:xf numFmtId="0" fontId="2" fillId="0" borderId="0" xfId="0" applyNumberFormat="1" applyFont="1" applyFill="1" applyBorder="1"/>
    <x:xf numFmtId="0" fontId="0" fillId="0" borderId="1" xfId="0" applyNumberFormat="1" applyFont="1" applyFill="1" applyBorder="1"/>
    <x:xf numFmtId="0" fontId="0" fillId="2" borderId="0" xfId="0" applyNumberFormat="1" applyFont="1" applyFill="1" applyBorder="1"/>
    <x:xf numFmtId="0" fontId="3" fillId="2" borderId="0"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4" xfId="0" applyNumberFormat="1" applyFont="1" applyFill="1" applyBorder="1"/>
    <x:xf numFmtId="0" fontId="3" fillId="2" borderId="2" xfId="0" applyNumberFormat="1" applyFont="1" applyFill="1" applyBorder="1" applyAlignment="1">
      <x:alignment vertical="center"/>
    </x:xf>
    <x:xf numFmtId="0" fontId="3" fillId="2" borderId="3" xfId="0" applyNumberFormat="1" applyFont="1" applyFill="1" applyBorder="1" applyAlignment="1">
      <x:alignment vertical="center"/>
    </x:xf>
    <x:xf numFmtId="0" fontId="3" fillId="2" borderId="4"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4" fillId="3" borderId="5" xfId="0" applyNumberFormat="1" applyFont="1" applyFill="1" applyBorder="1"/>
    <x:xf numFmtId="0" fontId="4" fillId="3" borderId="6" xfId="0" applyNumberFormat="1" applyFont="1" applyFill="1" applyBorder="1"/>
    <x:xf numFmtId="0" fontId="4" fillId="3" borderId="7" xfId="0" applyNumberFormat="1" applyFont="1" applyFill="1" applyBorder="1"/>
    <x:xf numFmtId="0" fontId="4" fillId="3" borderId="8" xfId="0" applyNumberFormat="1" applyFont="1" applyFill="1" applyBorder="1"/>
    <x:xf numFmtId="0" fontId="4" fillId="3" borderId="9" xfId="0" applyNumberFormat="1" applyFont="1" applyFill="1" applyBorder="1"/>
    <x:xf numFmtId="0" fontId="4" fillId="3" borderId="10" xfId="0" applyNumberFormat="1" applyFont="1" applyFill="1" applyBorder="1"/>
    <x:xf numFmtId="0" fontId="4" fillId="3" borderId="1" xfId="0" applyNumberFormat="1" applyFont="1" applyFill="1" applyBorder="1"/>
    <x:xf numFmtId="0" fontId="4" fillId="3" borderId="11" xfId="0" applyNumberFormat="1" applyFont="1" applyFill="1" applyBorder="1"/>
    <x:xf numFmtId="0" fontId="4" fillId="3" borderId="5" xfId="0" applyNumberFormat="1" applyFont="1" applyFill="1" applyBorder="1" applyAlignment="1">
      <x:alignment wrapText="1"/>
    </x:xf>
    <x:xf numFmtId="0" fontId="4" fillId="3" borderId="6" xfId="0" applyNumberFormat="1" applyFont="1" applyFill="1" applyBorder="1" applyAlignment="1">
      <x:alignment wrapText="1"/>
    </x:xf>
    <x:xf numFmtId="0" fontId="4" fillId="3" borderId="7" xfId="0" applyNumberFormat="1" applyFont="1" applyFill="1" applyBorder="1" applyAlignment="1">
      <x:alignment wrapText="1"/>
    </x:xf>
    <x:xf numFmtId="0" fontId="4" fillId="3" borderId="8" xfId="0" applyNumberFormat="1" applyFont="1" applyFill="1" applyBorder="1" applyAlignment="1">
      <x:alignment wrapText="1"/>
    </x:xf>
    <x:xf numFmtId="0" fontId="4" fillId="3" borderId="0" xfId="0" applyNumberFormat="1" applyFont="1" applyFill="1" applyBorder="1" applyAlignment="1">
      <x:alignment wrapText="1"/>
    </x:xf>
    <x:xf numFmtId="0" fontId="4" fillId="3" borderId="9" xfId="0" applyNumberFormat="1" applyFont="1" applyFill="1" applyBorder="1" applyAlignment="1">
      <x:alignment wrapText="1"/>
    </x:xf>
    <x:xf numFmtId="0" fontId="4" fillId="3" borderId="10" xfId="0" applyNumberFormat="1" applyFont="1" applyFill="1" applyBorder="1" applyAlignment="1">
      <x:alignment wrapText="1"/>
    </x:xf>
    <x:xf numFmtId="0" fontId="4" fillId="3" borderId="1" xfId="0" applyNumberFormat="1" applyFont="1" applyFill="1" applyBorder="1" applyAlignment="1">
      <x:alignment wrapText="1"/>
    </x:xf>
    <x:xf numFmtId="0" fontId="4" fillId="3" borderId="11" xfId="0" applyNumberFormat="1" applyFont="1" applyFill="1" applyBorder="1" applyAlignment="1">
      <x:alignment wrapText="1"/>
    </x:xf>
    <x:xf numFmtId="0" fontId="4" fillId="3" borderId="5" xfId="0" applyNumberFormat="1" applyFont="1" applyFill="1" applyBorder="1" applyAlignment="1">
      <x:alignment vertical="center" wrapText="1"/>
    </x:xf>
    <x:xf numFmtId="0" fontId="4" fillId="3" borderId="6" xfId="0" applyNumberFormat="1" applyFont="1" applyFill="1" applyBorder="1" applyAlignment="1">
      <x:alignment vertical="center" wrapText="1"/>
    </x:xf>
    <x:xf numFmtId="0" fontId="4" fillId="3" borderId="7" xfId="0" applyNumberFormat="1" applyFont="1" applyFill="1" applyBorder="1" applyAlignment="1">
      <x:alignment vertical="center" wrapText="1"/>
    </x:xf>
    <x:xf numFmtId="0" fontId="4" fillId="3" borderId="8"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9" xfId="0" applyNumberFormat="1" applyFont="1" applyFill="1" applyBorder="1" applyAlignment="1">
      <x:alignment vertical="center" wrapText="1"/>
    </x:xf>
    <x:xf numFmtId="0" fontId="4" fillId="3" borderId="10"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4" fillId="3" borderId="11" xfId="0" applyNumberFormat="1" applyFont="1" applyFill="1" applyBorder="1" applyAlignment="1">
      <x:alignment vertical="center" wrapText="1"/>
    </x:xf>
    <x:xf numFmtId="0" fontId="0" fillId="4" borderId="0" xfId="0" applyNumberFormat="1" applyFont="1" applyFill="1" applyBorder="1"/>
    <x:xf numFmtId="0" fontId="5" fillId="4" borderId="0" xfId="0" applyNumberFormat="1" applyFont="1" applyFill="1" applyBorder="1"/>
    <x:xf numFmtId="0" fontId="5" fillId="4" borderId="12" xfId="0" applyNumberFormat="1" applyFont="1" applyFill="1" applyBorder="1"/>
    <x:xf numFmtId="0" fontId="5" fillId="4" borderId="13" xfId="0" applyNumberFormat="1" applyFont="1" applyFill="1" applyBorder="1"/>
    <x:xf numFmtId="0" fontId="5" fillId="4" borderId="14" xfId="0" applyNumberFormat="1" applyFont="1" applyFill="1" applyBorder="1"/>
    <x:xf numFmtId="0" fontId="5" fillId="4" borderId="12" xfId="0" applyNumberFormat="1" applyFont="1" applyFill="1" applyBorder="1" applyAlignment="1">
      <x:alignment wrapText="1"/>
    </x:xf>
    <x:xf numFmtId="0" fontId="5" fillId="4" borderId="13" xfId="0" applyNumberFormat="1" applyFont="1" applyFill="1" applyBorder="1" applyAlignment="1">
      <x:alignment wrapText="1"/>
    </x:xf>
    <x:xf numFmtId="0" fontId="5" fillId="4" borderId="14" xfId="0" applyNumberFormat="1" applyFont="1" applyFill="1" applyBorder="1" applyAlignment="1">
      <x:alignment wrapText="1"/>
    </x:xf>
    <x:xf numFmtId="0" fontId="5" fillId="4" borderId="12" xfId="0" applyNumberFormat="1" applyFont="1" applyFill="1" applyBorder="1" applyAlignment="1">
      <x:alignment horizontal="center" wrapText="1"/>
    </x:xf>
    <x:xf numFmtId="0" fontId="5" fillId="4" borderId="13" xfId="0" applyNumberFormat="1" applyFont="1" applyFill="1" applyBorder="1" applyAlignment="1">
      <x:alignment horizontal="center" wrapText="1"/>
    </x:xf>
    <x:xf numFmtId="0" fontId="5" fillId="4" borderId="14" xfId="0" applyNumberFormat="1" applyFont="1" applyFill="1" applyBorder="1" applyAlignment="1">
      <x:alignment horizontal="center" wrapText="1"/>
    </x:xf>
    <x:xf numFmtId="0" fontId="5" fillId="4" borderId="12" xfId="0" applyNumberFormat="1" applyFont="1" applyFill="1" applyBorder="1" applyAlignment="1">
      <x:alignment horizontal="center" vertical="center" wrapText="1"/>
    </x:xf>
    <x:xf numFmtId="0" fontId="5" fillId="4" borderId="13" xfId="0" applyNumberFormat="1" applyFont="1" applyFill="1" applyBorder="1" applyAlignment="1">
      <x:alignment horizontal="center" vertical="center" wrapText="1"/>
    </x:xf>
    <x:xf numFmtId="0" fontId="5" fillId="4" borderId="14" xfId="0" applyNumberFormat="1" applyFont="1" applyFill="1" applyBorder="1" applyAlignment="1">
      <x:alignment horizontal="center" vertical="center" wrapText="1"/>
    </x:xf>
    <x:xf numFmtId="200" fontId="0" fillId="0" borderId="0" xfId="0" applyNumberFormat="1" applyFont="1" applyFill="1" applyBorder="1"/>
    <x:xf numFmtId="201" fontId="0" fillId="0" borderId="0" xfId="0" applyNumberFormat="1" applyFont="1" applyFill="1" applyBorder="1"/>
    <x:xf numFmtId="202" fontId="0" fillId="0" borderId="0"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0" fillId="6" borderId="0" xfId="0" applyNumberFormat="1" applyFont="1" applyFill="1" applyBorder="1"/>
    <x:xf numFmtId="0" fontId="6" fillId="6" borderId="0"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0" fillId="8" borderId="0" xfId="0" applyNumberFormat="1" applyFont="1" applyFill="1" applyBorder="1"/>
    <x:xf numFmtId="0" fontId="6" fillId="8" borderId="0" xfId="0" applyNumberFormat="1" applyFont="1" applyFill="1" applyBorder="1"/>
    <x:xf numFmtId="0" fontId="5" fillId="4" borderId="15" xfId="0" applyNumberFormat="1" applyFont="1" applyFill="1" applyBorder="1" applyAlignment="1">
      <x:alignment horizontal="center" vertical="center" wrapText="1"/>
    </x:xf>
    <x:xf numFmtId="0" fontId="5" fillId="4" borderId="16" xfId="0" applyNumberFormat="1" applyFont="1" applyFill="1" applyBorder="1" applyAlignment="1">
      <x:alignment horizontal="center" vertical="center" wrapText="1"/>
    </x:xf>
    <x:xf numFmtId="0" fontId="6" fillId="5" borderId="3" xfId="0" applyNumberFormat="1" applyFont="1" applyFill="1" applyBorder="1"/>
    <x:xf numFmtId="200" fontId="0" fillId="0" borderId="3" xfId="0" applyNumberFormat="1" applyFont="1" applyFill="1" applyBorder="1"/>
    <x:xf numFmtId="201" fontId="0" fillId="0" borderId="3" xfId="0" applyNumberFormat="1" applyFont="1" applyFill="1" applyBorder="1"/>
    <x:xf numFmtId="202" fontId="0" fillId="0" borderId="3" xfId="0" applyNumberFormat="1" applyFont="1" applyFill="1" applyBorder="1"/>
    <x:xf numFmtId="201" fontId="0" fillId="0" borderId="17" xfId="0" applyNumberFormat="1" applyFont="1" applyFill="1" applyBorder="1"/>
    <x:xf numFmtId="0" fontId="6" fillId="6" borderId="3" xfId="0" applyNumberFormat="1" applyFont="1" applyFill="1" applyBorder="1"/>
    <x:xf numFmtId="0" fontId="6" fillId="7" borderId="3" xfId="0" applyNumberFormat="1" applyFont="1" applyFill="1" applyBorder="1"/>
    <x:xf numFmtId="0" fontId="6" fillId="8" borderId="3" xfId="0" applyNumberFormat="1" applyFont="1" applyFill="1" applyBorder="1"/>
    <x:xf numFmtId="203" fontId="0" fillId="0" borderId="0" xfId="0" applyNumberFormat="1" applyFont="1" applyFill="1" applyBorder="1"/>
    <x:xf numFmtId="0" fontId="0" fillId="0" borderId="0" xfId="0" applyNumberFormat="1" applyFont="1" applyFill="1" applyBorder="1" applyAlignment="1">
      <x:alignment wrapText="1"/>
    </x:xf>
    <x:xf numFmtId="0" fontId="0" fillId="0" borderId="3" xfId="0" applyNumberFormat="1" applyFont="1" applyFill="1" applyBorder="1" applyAlignment="1">
      <x:alignment wrapText="1"/>
    </x:xf>
    <x:xf numFmtId="203" fontId="0" fillId="0" borderId="3" xfId="0" applyNumberFormat="1" applyFont="1" applyFill="1" applyBorder="1"/>
    <x:xf numFmtId="203" fontId="0" fillId="0" borderId="17" xfId="0" applyNumberFormat="1" applyFont="1" applyFill="1" applyBorder="1"/>
    <x:xf numFmtId="0" fontId="0" fillId="3" borderId="5" xfId="0" applyNumberFormat="1" applyFont="1" applyFill="1" applyBorder="1"/>
    <x:xf numFmtId="0" fontId="0" fillId="3" borderId="6" xfId="0" applyNumberFormat="1" applyFont="1" applyFill="1" applyBorder="1"/>
    <x:xf numFmtId="0" fontId="0" fillId="3" borderId="7" xfId="0" applyNumberFormat="1" applyFont="1" applyFill="1" applyBorder="1"/>
    <x:xf numFmtId="0" fontId="0" fillId="3" borderId="8" xfId="0" applyNumberFormat="1" applyFont="1" applyFill="1" applyBorder="1"/>
    <x:xf numFmtId="0" fontId="0" fillId="3" borderId="9" xfId="0" applyNumberFormat="1" applyFont="1" applyFill="1" applyBorder="1"/>
    <x:xf numFmtId="0" fontId="0" fillId="3" borderId="10" xfId="0" applyNumberFormat="1" applyFont="1" applyFill="1" applyBorder="1"/>
    <x:xf numFmtId="0" fontId="0" fillId="3" borderId="1" xfId="0" applyNumberFormat="1" applyFont="1" applyFill="1" applyBorder="1"/>
    <x:xf numFmtId="0" fontId="0" fillId="3" borderId="11" xfId="0" applyNumberFormat="1" applyFont="1" applyFill="1" applyBorder="1"/>
    <x:xf numFmtId="0" fontId="0" fillId="3" borderId="5" xfId="0" applyNumberFormat="1" applyFont="1" applyFill="1" applyBorder="1" applyAlignment="1">
      <x:alignment wrapText="1"/>
    </x:xf>
    <x:xf numFmtId="0" fontId="0" fillId="3" borderId="6" xfId="0" applyNumberFormat="1" applyFont="1" applyFill="1" applyBorder="1" applyAlignment="1">
      <x:alignment wrapText="1"/>
    </x:xf>
    <x:xf numFmtId="0" fontId="0" fillId="3" borderId="7" xfId="0" applyNumberFormat="1" applyFont="1" applyFill="1" applyBorder="1" applyAlignment="1">
      <x:alignment wrapText="1"/>
    </x:xf>
    <x:xf numFmtId="0" fontId="0" fillId="3" borderId="8"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9" xfId="0" applyNumberFormat="1" applyFont="1" applyFill="1" applyBorder="1" applyAlignment="1">
      <x:alignment wrapText="1"/>
    </x:xf>
    <x:xf numFmtId="0" fontId="0" fillId="3" borderId="10" xfId="0" applyNumberFormat="1" applyFont="1" applyFill="1" applyBorder="1" applyAlignment="1">
      <x:alignment wrapText="1"/>
    </x:xf>
    <x:xf numFmtId="0" fontId="0" fillId="3" borderId="1" xfId="0" applyNumberFormat="1" applyFont="1" applyFill="1" applyBorder="1" applyAlignment="1">
      <x:alignment wrapText="1"/>
    </x:xf>
    <x:xf numFmtId="0" fontId="0" fillId="3" borderId="11" xfId="0" applyNumberFormat="1" applyFont="1" applyFill="1" applyBorder="1" applyAlignment="1">
      <x:alignment wrapText="1"/>
    </x:xf>
    <x:xf numFmtId="0" fontId="0" fillId="3" borderId="5" xfId="0" applyNumberFormat="1" applyFont="1" applyFill="1" applyBorder="1" applyAlignment="1">
      <x:alignment vertical="top" wrapText="1"/>
    </x:xf>
    <x:xf numFmtId="0" fontId="0" fillId="3" borderId="6" xfId="0" applyNumberFormat="1" applyFont="1" applyFill="1" applyBorder="1" applyAlignment="1">
      <x:alignment vertical="top" wrapText="1"/>
    </x:xf>
    <x:xf numFmtId="0" fontId="0" fillId="3" borderId="7" xfId="0" applyNumberFormat="1" applyFont="1" applyFill="1" applyBorder="1" applyAlignment="1">
      <x:alignment vertical="top" wrapText="1"/>
    </x:xf>
    <x:xf numFmtId="0" fontId="0" fillId="3" borderId="8" xfId="0" applyNumberFormat="1" applyFont="1" applyFill="1" applyBorder="1" applyAlignment="1">
      <x:alignment vertical="top" wrapText="1"/>
    </x:xf>
    <x:xf numFmtId="0" fontId="0" fillId="3" borderId="0" xfId="0" applyNumberFormat="1" applyFont="1" applyFill="1" applyBorder="1" applyAlignment="1">
      <x:alignment vertical="top" wrapText="1"/>
    </x:xf>
    <x:xf numFmtId="0" fontId="0" fillId="3" borderId="9" xfId="0" applyNumberFormat="1" applyFont="1" applyFill="1" applyBorder="1" applyAlignment="1">
      <x:alignment vertical="top" wrapText="1"/>
    </x:xf>
    <x:xf numFmtId="0" fontId="0" fillId="3" borderId="10" xfId="0" applyNumberFormat="1" applyFont="1" applyFill="1" applyBorder="1" applyAlignment="1">
      <x:alignment vertical="top" wrapText="1"/>
    </x:xf>
    <x:xf numFmtId="0" fontId="0" fillId="3" borderId="1" xfId="0" applyNumberFormat="1" applyFont="1" applyFill="1" applyBorder="1" applyAlignment="1">
      <x:alignment vertical="top" wrapText="1"/>
    </x:xf>
    <x:xf numFmtId="0" fontId="0" fillId="3" borderId="11" xfId="0" applyNumberFormat="1" applyFont="1" applyFill="1" applyBorder="1" applyAlignment="1">
      <x:alignment vertical="top" wrapText="1"/>
    </x:xf>
    <x:xf numFmtId="0" fontId="7" fillId="0" borderId="0" xfId="0" applyNumberFormat="1" applyFont="1" applyFill="1" applyBorder="1"/>
    <x:xf numFmtId="0" fontId="7" fillId="0" borderId="0" xfId="0" applyNumberFormat="1" applyFont="1" applyFill="1" applyBorder="1" applyAlignment="1">
      <x:alignment wrapText="1"/>
    </x:xf>
    <x:xf numFmtId="204" fontId="0" fillId="0" borderId="0" xfId="0" applyNumberFormat="1" applyFont="1" applyFill="1" applyBorder="1"/>
    <x:xf numFmtId="205" fontId="0" fillId="0" borderId="0" xfId="0" applyNumberFormat="1" applyFont="1" applyFill="1" applyBorder="1"/>
    <x:xf numFmtId="0" fontId="5" fillId="4" borderId="18" xfId="0" applyNumberFormat="1" applyFont="1" applyFill="1" applyBorder="1" applyAlignment="1">
      <x:alignment horizontal="center" vertical="center" wrapText="1"/>
    </x:xf>
    <x:xf numFmtId="0" fontId="5" fillId="4" borderId="19" xfId="0" applyNumberFormat="1" applyFont="1" applyFill="1" applyBorder="1" applyAlignment="1">
      <x:alignment horizontal="center" vertical="center" wrapText="1"/>
    </x:xf>
    <x:xf numFmtId="0" fontId="0" fillId="0" borderId="20" xfId="0" applyNumberFormat="1" applyFont="1" applyFill="1" applyBorder="1"/>
    <x:xf numFmtId="0" fontId="6" fillId="7" borderId="20" xfId="0" applyNumberFormat="1" applyFont="1" applyFill="1" applyBorder="1"/>
    <x:xf numFmtId="200" fontId="0" fillId="0" borderId="20" xfId="0" applyNumberFormat="1" applyFont="1" applyFill="1" applyBorder="1"/>
    <x:xf numFmtId="204" fontId="0" fillId="0" borderId="20" xfId="0" applyNumberFormat="1" applyFont="1" applyFill="1" applyBorder="1"/>
    <x:xf numFmtId="201" fontId="0" fillId="0" borderId="20" xfId="0" applyNumberFormat="1" applyFont="1" applyFill="1" applyBorder="1"/>
    <x:xf numFmtId="202" fontId="0" fillId="0" borderId="20" xfId="0" applyNumberFormat="1" applyFont="1" applyFill="1" applyBorder="1"/>
    <x:xf numFmtId="205" fontId="0" fillId="0" borderId="21" xfId="0" applyNumberFormat="1" applyFont="1" applyFill="1" applyBorder="1"/>
    <x:xf numFmtId="0" fontId="6" fillId="6" borderId="20" xfId="0" applyNumberFormat="1" applyFont="1" applyFill="1" applyBorder="1"/>
    <x:xf numFmtId="0" fontId="6" fillId="8" borderId="20" xfId="0" applyNumberFormat="1" applyFont="1" applyFill="1" applyBorder="1"/>
    <x:xf numFmtId="0" fontId="6" fillId="5" borderId="20" xfId="0" applyNumberFormat="1" applyFont="1" applyFill="1" applyBorder="1"/>
    <x:xf numFmtId="0" fontId="0" fillId="0" borderId="22" xfId="0" applyNumberFormat="1" applyFont="1" applyFill="1" applyBorder="1"/>
    <x:xf numFmtId="0" fontId="6" fillId="8" borderId="22" xfId="0" applyNumberFormat="1" applyFont="1" applyFill="1" applyBorder="1"/>
    <x:xf numFmtId="200" fontId="0" fillId="0" borderId="22" xfId="0" applyNumberFormat="1" applyFont="1" applyFill="1" applyBorder="1"/>
    <x:xf numFmtId="204" fontId="0" fillId="0" borderId="22" xfId="0" applyNumberFormat="1" applyFont="1" applyFill="1" applyBorder="1"/>
    <x:xf numFmtId="201" fontId="0" fillId="0" borderId="22" xfId="0" applyNumberFormat="1" applyFont="1" applyFill="1" applyBorder="1"/>
    <x:xf numFmtId="202" fontId="0" fillId="0" borderId="22" xfId="0" applyNumberFormat="1" applyFont="1" applyFill="1" applyBorder="1"/>
    <x:xf numFmtId="205" fontId="0" fillId="0" borderId="23" xfId="0" applyNumberFormat="1" applyFont="1" applyFill="1" applyBorder="1"/>
    <x:xf numFmtId="0" fontId="8" fillId="2" borderId="0" xfId="0" applyNumberFormat="1" applyFont="1" applyFill="1" applyBorder="1"/>
    <x:xf numFmtId="0" fontId="8" fillId="2" borderId="0" xfId="0" applyNumberFormat="1" applyFont="1" applyFill="1" applyBorder="1" applyAlignment="1">
      <x:alignment vertical="top"/>
    </x:xf>
    <x:xf numFmtId="0" fontId="0" fillId="0" borderId="0" xfId="0" applyNumberFormat="1" applyFont="1" applyFill="1" applyBorder="1" applyAlignment="1">
      <x:alignment vertical="top" wrapText="1"/>
    </x:xf>
    <x:xf numFmtId="0" fontId="8" fillId="2" borderId="1" xfId="0" applyNumberFormat="1" applyFont="1" applyFill="1" applyBorder="1" applyAlignment="1">
      <x:alignment vertical="top"/>
    </x:xf>
    <x:xf numFmtId="0" fontId="0" fillId="0" borderId="1" xfId="0" applyNumberFormat="1" applyFont="1" applyFill="1" applyBorder="1" applyAlignment="1">
      <x:alignment vertical="top" wrapText="1"/>
    </x:xf>
    <x:xf numFmtId="0" fontId="8" fillId="2" borderId="3" xfId="0" applyNumberFormat="1" applyFont="1" applyFill="1" applyBorder="1" applyAlignment="1">
      <x:alignment vertical="top"/>
    </x:xf>
    <x:xf numFmtId="0" fontId="0" fillId="0" borderId="3" xfId="0" applyNumberFormat="1" applyFont="1" applyFill="1" applyBorder="1" applyAlignment="1">
      <x:alignment vertical="top" wrapText="1"/>
    </x:xf>
    <x:xf numFmtId="0" fontId="9" fillId="0" borderId="0" xfId="0" applyNumberFormat="1" applyFont="1" applyFill="1" applyBorder="1"/>
    <x:xf numFmtId="0" fontId="9" fillId="0" borderId="1" xfId="0" applyNumberFormat="1" applyFont="1" applyFill="1" applyBorder="1"/>
    <x:xf numFmtId="200" fontId="9" fillId="0" borderId="3" xfId="0" applyNumberFormat="1" applyFont="1" applyFill="1" applyBorder="1"/>
    <x:xf numFmtId="201" fontId="9" fillId="0" borderId="3" xfId="0" applyNumberFormat="1" applyFont="1" applyFill="1" applyBorder="1"/>
    <x:xf numFmtId="202" fontId="9" fillId="0" borderId="3" xfId="0" applyNumberFormat="1" applyFont="1" applyFill="1" applyBorder="1"/>
    <x:xf numFmtId="201" fontId="9" fillId="0" borderId="17" xfId="0" applyNumberFormat="1" applyFont="1" applyFill="1" applyBorder="1"/>
    <x:xf numFmtId="0" fontId="9" fillId="0" borderId="3" xfId="0" applyNumberFormat="1" applyFont="1" applyFill="1" applyBorder="1" applyAlignment="1">
      <x:alignment wrapText="1"/>
    </x:xf>
    <x:xf numFmtId="203" fontId="9" fillId="0" borderId="3" xfId="0" applyNumberFormat="1" applyFont="1" applyFill="1" applyBorder="1"/>
    <x:xf numFmtId="203" fontId="9" fillId="0" borderId="17" xfId="0" applyNumberFormat="1" applyFont="1" applyFill="1" applyBorder="1"/>
    <x:xf numFmtId="201" fontId="9" fillId="0" borderId="0" xfId="0" applyNumberFormat="1" applyFont="1" applyFill="1" applyBorder="1"/>
    <x:xf numFmtId="0" fontId="9" fillId="3" borderId="5" xfId="0" applyNumberFormat="1" applyFont="1" applyFill="1" applyBorder="1" applyAlignment="1">
      <x:alignment vertical="top" wrapText="1"/>
    </x:xf>
    <x:xf numFmtId="0" fontId="9" fillId="3" borderId="6" xfId="0" applyNumberFormat="1" applyFont="1" applyFill="1" applyBorder="1" applyAlignment="1">
      <x:alignment vertical="top" wrapText="1"/>
    </x:xf>
    <x:xf numFmtId="0" fontId="9" fillId="3" borderId="7" xfId="0" applyNumberFormat="1" applyFont="1" applyFill="1" applyBorder="1" applyAlignment="1">
      <x:alignment vertical="top" wrapText="1"/>
    </x:xf>
    <x:xf numFmtId="0" fontId="9" fillId="3" borderId="8" xfId="0" applyNumberFormat="1" applyFont="1" applyFill="1" applyBorder="1" applyAlignment="1">
      <x:alignment vertical="top" wrapText="1"/>
    </x:xf>
    <x:xf numFmtId="0" fontId="9" fillId="3" borderId="0" xfId="0" applyNumberFormat="1" applyFont="1" applyFill="1" applyBorder="1" applyAlignment="1">
      <x:alignment vertical="top" wrapText="1"/>
    </x:xf>
    <x:xf numFmtId="0" fontId="9" fillId="3" borderId="9" xfId="0" applyNumberFormat="1" applyFont="1" applyFill="1" applyBorder="1" applyAlignment="1">
      <x:alignment vertical="top" wrapText="1"/>
    </x:xf>
    <x:xf numFmtId="0" fontId="9" fillId="3" borderId="10" xfId="0" applyNumberFormat="1" applyFont="1" applyFill="1" applyBorder="1" applyAlignment="1">
      <x:alignment vertical="top" wrapText="1"/>
    </x:xf>
    <x:xf numFmtId="0" fontId="9" fillId="3" borderId="1" xfId="0" applyNumberFormat="1" applyFont="1" applyFill="1" applyBorder="1" applyAlignment="1">
      <x:alignment vertical="top" wrapText="1"/>
    </x:xf>
    <x:xf numFmtId="0" fontId="9" fillId="3" borderId="11" xfId="0" applyNumberFormat="1" applyFont="1" applyFill="1" applyBorder="1" applyAlignment="1">
      <x:alignment vertical="top" wrapText="1"/>
    </x:xf>
    <x:xf numFmtId="0" fontId="9" fillId="0" borderId="20" xfId="0" applyNumberFormat="1" applyFont="1" applyFill="1" applyBorder="1"/>
    <x:xf numFmtId="200" fontId="9" fillId="0" borderId="20" xfId="0" applyNumberFormat="1" applyFont="1" applyFill="1" applyBorder="1"/>
    <x:xf numFmtId="204" fontId="9" fillId="0" borderId="20" xfId="0" applyNumberFormat="1" applyFont="1" applyFill="1" applyBorder="1"/>
    <x:xf numFmtId="201" fontId="9" fillId="0" borderId="20" xfId="0" applyNumberFormat="1" applyFont="1" applyFill="1" applyBorder="1"/>
    <x:xf numFmtId="202" fontId="9" fillId="0" borderId="20" xfId="0" applyNumberFormat="1" applyFont="1" applyFill="1" applyBorder="1"/>
    <x:xf numFmtId="205" fontId="9" fillId="0" borderId="21" xfId="0" applyNumberFormat="1" applyFont="1" applyFill="1" applyBorder="1"/>
    <x:xf numFmtId="0" fontId="9" fillId="0" borderId="22" xfId="0" applyNumberFormat="1" applyFont="1" applyFill="1" applyBorder="1"/>
    <x:xf numFmtId="200" fontId="9" fillId="0" borderId="22" xfId="0" applyNumberFormat="1" applyFont="1" applyFill="1" applyBorder="1"/>
    <x:xf numFmtId="204" fontId="9" fillId="0" borderId="22" xfId="0" applyNumberFormat="1" applyFont="1" applyFill="1" applyBorder="1"/>
    <x:xf numFmtId="201" fontId="9" fillId="0" borderId="22" xfId="0" applyNumberFormat="1" applyFont="1" applyFill="1" applyBorder="1"/>
    <x:xf numFmtId="202" fontId="9" fillId="0" borderId="22" xfId="0" applyNumberFormat="1" applyFont="1" applyFill="1" applyBorder="1"/>
    <x:xf numFmtId="205" fontId="9" fillId="0" borderId="23" xfId="0" applyNumberFormat="1" applyFont="1" applyFill="1" applyBorder="1"/>
    <x:xf numFmtId="200" fontId="9" fillId="0" borderId="0" xfId="0" applyNumberFormat="1" applyFont="1" applyFill="1" applyBorder="1"/>
    <x:xf numFmtId="204" fontId="9" fillId="0" borderId="0" xfId="0" applyNumberFormat="1" applyFont="1" applyFill="1" applyBorder="1"/>
    <x:xf numFmtId="0" fontId="9" fillId="0" borderId="1" xfId="0" applyNumberFormat="1" applyFont="1" applyFill="1" applyBorder="1" applyAlignment="1">
      <x:alignment vertical="top" wrapText="1"/>
    </x:xf>
    <x:xf numFmtId="0" fontId="9" fillId="0" borderId="3" xfId="0" applyNumberFormat="1" applyFont="1" applyFill="1" applyBorder="1" applyAlignment="1">
      <x:alignment vertical="top" wrapText="1"/>
    </x:xf>
    <x:xf numFmtId="0" fontId="0" fillId="9" borderId="0" xfId="0" applyNumberFormat="1" applyFont="1" applyFill="1" applyBorder="1"/>
    <x:xf numFmtId="0" fontId="6" fillId="9" borderId="0" xfId="0" applyNumberFormat="1" applyFont="1" applyFill="1" applyBorder="1"/>
    <x:xf numFmtId="0" fontId="6" fillId="9" borderId="12" xfId="0" applyNumberFormat="1" applyFont="1" applyFill="1" applyBorder="1"/>
    <x:xf numFmtId="0" fontId="6" fillId="9" borderId="13" xfId="0" applyNumberFormat="1" applyFont="1" applyFill="1" applyBorder="1"/>
    <x:xf numFmtId="0" fontId="6" fillId="9" borderId="14" xfId="0" applyNumberFormat="1" applyFont="1" applyFill="1" applyBorder="1"/>
    <x:xf numFmtId="0" fontId="6" fillId="9" borderId="12" xfId="0" applyNumberFormat="1" applyFont="1" applyFill="1" applyBorder="1" applyAlignment="1">
      <x:alignment wrapText="1"/>
    </x:xf>
    <x:xf numFmtId="0" fontId="6" fillId="9" borderId="13" xfId="0" applyNumberFormat="1" applyFont="1" applyFill="1" applyBorder="1" applyAlignment="1">
      <x:alignment wrapText="1"/>
    </x:xf>
    <x:xf numFmtId="0" fontId="6" fillId="9" borderId="14" xfId="0" applyNumberFormat="1" applyFont="1" applyFill="1" applyBorder="1" applyAlignment="1">
      <x:alignment wrapText="1"/>
    </x:xf>
    <x:xf numFmtId="0" fontId="6" fillId="9" borderId="12" xfId="0" applyNumberFormat="1" applyFont="1" applyFill="1" applyBorder="1" applyAlignment="1">
      <x:alignment horizontal="center" wrapText="1"/>
    </x:xf>
    <x:xf numFmtId="0" fontId="6" fillId="9" borderId="13" xfId="0" applyNumberFormat="1" applyFont="1" applyFill="1" applyBorder="1" applyAlignment="1">
      <x:alignment horizontal="center" wrapText="1"/>
    </x:xf>
    <x:xf numFmtId="0" fontId="6" fillId="9" borderId="14" xfId="0" applyNumberFormat="1" applyFont="1" applyFill="1" applyBorder="1" applyAlignment="1">
      <x:alignment horizontal="center" wrapText="1"/>
    </x:xf>
    <x:xf numFmtId="0" fontId="6" fillId="9" borderId="12" xfId="0" applyNumberFormat="1" applyFont="1" applyFill="1" applyBorder="1" applyAlignment="1">
      <x:alignment horizontal="center" vertical="center" wrapText="1"/>
    </x:xf>
    <x:xf numFmtId="0" fontId="6" fillId="9" borderId="13" xfId="0" applyNumberFormat="1" applyFont="1" applyFill="1" applyBorder="1" applyAlignment="1">
      <x:alignment horizontal="center" vertical="center" wrapText="1"/>
    </x:xf>
    <x:xf numFmtId="0" fontId="6" fillId="9" borderId="14" xfId="0" applyNumberFormat="1" applyFont="1" applyFill="1" applyBorder="1" applyAlignment="1">
      <x:alignment horizontal="center" vertical="center" wrapText="1"/>
    </x:xf>
    <x:xf numFmtId="0" fontId="0" fillId="0" borderId="24" xfId="0" applyNumberFormat="1" applyFont="1" applyFill="1" applyBorder="1"/>
    <x:xf numFmtId="0" fontId="0" fillId="0" borderId="24" xfId="0" applyNumberFormat="1" applyFont="1" applyFill="1" applyBorder="1" applyAlignment="1">
      <x:alignment wrapText="1"/>
    </x:xf>
    <x:xf numFmtId="0" fontId="0" fillId="0" borderId="20" xfId="0" applyNumberFormat="1" applyFont="1" applyFill="1" applyBorder="1" applyAlignment="1">
      <x:alignment wrapText="1"/>
    </x:xf>
    <x:xf numFmtId="0" fontId="0" fillId="0" borderId="22" xfId="0" applyNumberFormat="1" applyFont="1" applyFill="1" applyBorder="1" applyAlignment="1">
      <x:alignment wrapText="1"/>
    </x:xf>
    <x:xf numFmtId="0" fontId="0" fillId="0" borderId="24" xfId="0" applyNumberFormat="1" applyFont="1" applyFill="1" applyBorder="1" applyAlignment="1">
      <x:alignment vertical="top" wrapText="1"/>
    </x:xf>
    <x:xf numFmtId="0" fontId="0" fillId="0" borderId="20" xfId="0" applyNumberFormat="1" applyFont="1" applyFill="1" applyBorder="1" applyAlignment="1">
      <x:alignment vertical="top" wrapText="1"/>
    </x:xf>
    <x:xf numFmtId="0" fontId="0" fillId="0" borderId="22" xfId="0" applyNumberFormat="1" applyFont="1" applyFill="1" applyBorder="1" applyAlignment="1">
      <x:alignment vertical="top" wrapText="1"/>
    </x:xf>
    <x:xf numFmtId="0" fontId="0" fillId="10" borderId="24" xfId="0" applyNumberFormat="1" applyFont="1" applyFill="1" applyBorder="1" applyAlignment="1">
      <x:alignment vertical="top" wrapText="1"/>
    </x:xf>
    <x:xf numFmtId="0" fontId="10" fillId="10" borderId="24" xfId="0" applyNumberFormat="1" applyFont="1" applyFill="1" applyBorder="1" applyAlignment="1">
      <x:alignment vertical="top" wrapText="1"/>
    </x:xf>
    <x:xf numFmtId="0" fontId="0" fillId="11" borderId="20" xfId="0" applyNumberFormat="1" applyFont="1" applyFill="1" applyBorder="1" applyAlignment="1">
      <x:alignment vertical="top" wrapText="1"/>
    </x:xf>
    <x:xf numFmtId="0" fontId="10" fillId="11" borderId="20" xfId="0" applyNumberFormat="1" applyFont="1" applyFill="1" applyBorder="1" applyAlignment="1">
      <x:alignment vertical="top" wrapText="1"/>
    </x:xf>
    <x:xf numFmtId="0" fontId="0" fillId="12" borderId="20" xfId="0" applyNumberFormat="1" applyFont="1" applyFill="1" applyBorder="1" applyAlignment="1">
      <x:alignment vertical="top" wrapText="1"/>
    </x:xf>
    <x:xf numFmtId="0" fontId="10" fillId="12" borderId="20" xfId="0" applyNumberFormat="1" applyFont="1" applyFill="1" applyBorder="1" applyAlignment="1">
      <x:alignment vertical="top" wrapText="1"/>
    </x:xf>
    <x:xf numFmtId="0" fontId="0" fillId="10" borderId="20" xfId="0" applyNumberFormat="1" applyFont="1" applyFill="1" applyBorder="1" applyAlignment="1">
      <x:alignment vertical="top" wrapText="1"/>
    </x:xf>
    <x:xf numFmtId="0" fontId="10" fillId="10" borderId="20" xfId="0" applyNumberFormat="1" applyFont="1" applyFill="1" applyBorder="1" applyAlignment="1">
      <x:alignment vertical="top" wrapText="1"/>
    </x:xf>
    <x:xf numFmtId="0" fontId="0" fillId="12" borderId="22" xfId="0" applyNumberFormat="1" applyFont="1" applyFill="1" applyBorder="1" applyAlignment="1">
      <x:alignment vertical="top" wrapText="1"/>
    </x:xf>
    <x:xf numFmtId="0" fontId="10" fillId="12" borderId="22" xfId="0" applyNumberFormat="1" applyFont="1" applyFill="1" applyBorder="1" applyAlignment="1">
      <x:alignment vertical="top" wrapText="1"/>
    </x:xf>
    <x:xf numFmtId="0" fontId="0" fillId="13" borderId="0" xfId="0" applyNumberFormat="1" applyFont="1" applyFill="1" applyBorder="1"/>
    <x:xf numFmtId="0" fontId="8" fillId="13" borderId="0" xfId="0" applyNumberFormat="1" applyFont="1" applyFill="1" applyBorder="1"/>
    <x:xf numFmtId="0" fontId="8" fillId="13" borderId="0" xfId="0" applyNumberFormat="1" applyFont="1" applyFill="1" applyBorder="1" applyAlignment="1">
      <x:alignment vertical="top"/>
    </x:xf>
    <x:xf numFmtId="0" fontId="8" fillId="13" borderId="1" xfId="0" applyNumberFormat="1" applyFont="1" applyFill="1" applyBorder="1" applyAlignment="1">
      <x:alignment vertical="top"/>
    </x:xf>
    <x:xf numFmtId="0" fontId="8" fillId="13" borderId="3" xfId="0" applyNumberFormat="1" applyFont="1" applyFill="1" applyBorder="1" applyAlignment="1">
      <x:alignment vertical="top"/>
    </x:xf>
    <x:xf numFmtId="0" fontId="9" fillId="0" borderId="24" xfId="0" applyNumberFormat="1" applyFont="1" applyFill="1" applyBorder="1" applyAlignment="1">
      <x:alignment vertical="top" wrapText="1"/>
    </x:xf>
    <x:xf numFmtId="0" fontId="9" fillId="0" borderId="20" xfId="0" applyNumberFormat="1" applyFont="1" applyFill="1" applyBorder="1" applyAlignment="1">
      <x:alignment vertical="top" wrapText="1"/>
    </x:xf>
    <x:xf numFmtId="0" fontId="9" fillId="0" borderId="22" xfId="0" applyNumberFormat="1" applyFont="1" applyFill="1" applyBorder="1" applyAlignment="1">
      <x:alignment vertical="top" wrapText="1"/>
    </x:xf>
    <x:xf numFmtId="0" fontId="0" fillId="14" borderId="0" xfId="0" applyNumberFormat="1" applyFont="1" applyFill="1" applyBorder="1"/>
    <x:xf numFmtId="0" fontId="6" fillId="14" borderId="0" xfId="0" applyNumberFormat="1" applyFont="1" applyFill="1" applyBorder="1"/>
    <x:xf numFmtId="0" fontId="6" fillId="14" borderId="12" xfId="0" applyNumberFormat="1" applyFont="1" applyFill="1" applyBorder="1"/>
    <x:xf numFmtId="0" fontId="6" fillId="14" borderId="13" xfId="0" applyNumberFormat="1" applyFont="1" applyFill="1" applyBorder="1"/>
    <x:xf numFmtId="0" fontId="6" fillId="14" borderId="14" xfId="0" applyNumberFormat="1" applyFont="1" applyFill="1" applyBorder="1"/>
    <x:xf numFmtId="0" fontId="6" fillId="14" borderId="12" xfId="0" applyNumberFormat="1" applyFont="1" applyFill="1" applyBorder="1" applyAlignment="1">
      <x:alignment wrapText="1"/>
    </x:xf>
    <x:xf numFmtId="0" fontId="6" fillId="14" borderId="13" xfId="0" applyNumberFormat="1" applyFont="1" applyFill="1" applyBorder="1" applyAlignment="1">
      <x:alignment wrapText="1"/>
    </x:xf>
    <x:xf numFmtId="0" fontId="6" fillId="14" borderId="14" xfId="0" applyNumberFormat="1" applyFont="1" applyFill="1" applyBorder="1" applyAlignment="1">
      <x:alignment wrapText="1"/>
    </x:xf>
    <x:xf numFmtId="0" fontId="6" fillId="14" borderId="12" xfId="0" applyNumberFormat="1" applyFont="1" applyFill="1" applyBorder="1" applyAlignment="1">
      <x:alignment horizontal="center" wrapText="1"/>
    </x:xf>
    <x:xf numFmtId="0" fontId="6" fillId="14" borderId="13" xfId="0" applyNumberFormat="1" applyFont="1" applyFill="1" applyBorder="1" applyAlignment="1">
      <x:alignment horizontal="center" wrapText="1"/>
    </x:xf>
    <x:xf numFmtId="0" fontId="6" fillId="14" borderId="14" xfId="0" applyNumberFormat="1" applyFont="1" applyFill="1" applyBorder="1" applyAlignment="1">
      <x:alignment horizontal="center" wrapText="1"/>
    </x:xf>
    <x:xf numFmtId="0" fontId="6" fillId="14" borderId="12" xfId="0" applyNumberFormat="1" applyFont="1" applyFill="1" applyBorder="1" applyAlignment="1">
      <x:alignment horizontal="center" vertical="center" wrapText="1"/>
    </x:xf>
    <x:xf numFmtId="0" fontId="6" fillId="14" borderId="13" xfId="0" applyNumberFormat="1" applyFont="1" applyFill="1" applyBorder="1" applyAlignment="1">
      <x:alignment horizontal="center" vertical="center" wrapText="1"/>
    </x:xf>
    <x:xf numFmtId="0" fontId="6" fillId="14" borderId="14" xfId="0" applyNumberFormat="1" applyFont="1" applyFill="1" applyBorder="1" applyAlignment="1">
      <x:alignment horizontal="center" vertical="center" wrapText="1"/>
    </x:xf>
    <x:xf numFmtId="200" fontId="0" fillId="0" borderId="24" xfId="0" applyNumberFormat="1" applyFont="1" applyFill="1" applyBorder="1"/>
    <x:xf numFmtId="203" fontId="0" fillId="0" borderId="24" xfId="0" applyNumberFormat="1" applyFont="1" applyFill="1" applyBorder="1"/>
    <x:xf numFmtId="203" fontId="0" fillId="0" borderId="20" xfId="0" applyNumberFormat="1" applyFont="1" applyFill="1" applyBorder="1"/>
    <x:xf numFmtId="203" fontId="0" fillId="0" borderId="22" xfId="0" applyNumberFormat="1" applyFont="1" applyFill="1" applyBorder="1"/>
    <x:xf numFmtId="200" fontId="0" fillId="0" borderId="24" xfId="0" applyNumberFormat="1" applyFont="1" applyFill="1" applyBorder="1" applyAlignment="1">
      <x:alignment wrapText="1"/>
    </x:xf>
    <x:xf numFmtId="203" fontId="0" fillId="0" borderId="24" xfId="0" applyNumberFormat="1" applyFont="1" applyFill="1" applyBorder="1" applyAlignment="1">
      <x:alignment wrapText="1"/>
    </x:xf>
    <x:xf numFmtId="200" fontId="0" fillId="0" borderId="20" xfId="0" applyNumberFormat="1" applyFont="1" applyFill="1" applyBorder="1" applyAlignment="1">
      <x:alignment wrapText="1"/>
    </x:xf>
    <x:xf numFmtId="203" fontId="0" fillId="0" borderId="20" xfId="0" applyNumberFormat="1" applyFont="1" applyFill="1" applyBorder="1" applyAlignment="1">
      <x:alignment wrapText="1"/>
    </x:xf>
    <x:xf numFmtId="200" fontId="0" fillId="0" borderId="22" xfId="0" applyNumberFormat="1" applyFont="1" applyFill="1" applyBorder="1" applyAlignment="1">
      <x:alignment wrapText="1"/>
    </x:xf>
    <x:xf numFmtId="203" fontId="0" fillId="0" borderId="22" xfId="0" applyNumberFormat="1" applyFont="1" applyFill="1" applyBorder="1" applyAlignment="1">
      <x:alignment wrapText="1"/>
    </x:xf>
    <x:xf numFmtId="200" fontId="0" fillId="0" borderId="24" xfId="0" applyNumberFormat="1" applyFont="1" applyFill="1" applyBorder="1" applyAlignment="1">
      <x:alignment vertical="top" wrapText="1"/>
    </x:xf>
    <x:xf numFmtId="203" fontId="0" fillId="0" borderId="24" xfId="0" applyNumberFormat="1" applyFont="1" applyFill="1" applyBorder="1" applyAlignment="1">
      <x:alignment vertical="top" wrapText="1"/>
    </x:xf>
    <x:xf numFmtId="200" fontId="0" fillId="0" borderId="20" xfId="0" applyNumberFormat="1" applyFont="1" applyFill="1" applyBorder="1" applyAlignment="1">
      <x:alignment vertical="top" wrapText="1"/>
    </x:xf>
    <x:xf numFmtId="203" fontId="0" fillId="0" borderId="20" xfId="0" applyNumberFormat="1" applyFont="1" applyFill="1" applyBorder="1" applyAlignment="1">
      <x:alignment vertical="top" wrapText="1"/>
    </x:xf>
    <x:xf numFmtId="200" fontId="0" fillId="0" borderId="22" xfId="0" applyNumberFormat="1" applyFont="1" applyFill="1" applyBorder="1" applyAlignment="1">
      <x:alignment vertical="top" wrapText="1"/>
    </x:xf>
    <x:xf numFmtId="203" fontId="0" fillId="0" borderId="22" xfId="0" applyNumberFormat="1" applyFont="1" applyFill="1" applyBorder="1" applyAlignment="1">
      <x:alignment vertical="top" wrapText="1"/>
    </x:xf>
    <x:xf numFmtId="0" fontId="0" fillId="15" borderId="0" xfId="0" applyNumberFormat="1" applyFont="1" applyFill="1" applyBorder="1"/>
    <x:xf numFmtId="0" fontId="0" fillId="15" borderId="5" xfId="0" applyNumberFormat="1" applyFont="1" applyFill="1" applyBorder="1"/>
    <x:xf numFmtId="0" fontId="0" fillId="15" borderId="6" xfId="0" applyNumberFormat="1" applyFont="1" applyFill="1" applyBorder="1"/>
    <x:xf numFmtId="0" fontId="0" fillId="15" borderId="7" xfId="0" applyNumberFormat="1" applyFont="1" applyFill="1" applyBorder="1"/>
    <x:xf numFmtId="0" fontId="0" fillId="15" borderId="8" xfId="0" applyNumberFormat="1" applyFont="1" applyFill="1" applyBorder="1"/>
    <x:xf numFmtId="0" fontId="0" fillId="15" xfId="0" applyNumberFormat="1" applyFont="1" applyFill="1" applyBorder="0"/>
    <x:xf numFmtId="0" fontId="0" fillId="15" borderId="9" xfId="0" applyNumberFormat="1" applyFont="1" applyFill="1" applyBorder="1"/>
    <x:xf numFmtId="0" fontId="0" fillId="15" borderId="10" xfId="0" applyNumberFormat="1" applyFont="1" applyFill="1" applyBorder="1"/>
    <x:xf numFmtId="0" fontId="0" fillId="15" borderId="1" xfId="0" applyNumberFormat="1" applyFont="1" applyFill="1" applyBorder="1"/>
    <x:xf numFmtId="0" fontId="0" fillId="15" borderId="11" xfId="0" applyNumberFormat="1" applyFont="1" applyFill="1" applyBorder="1"/>
    <x:xf numFmtId="0" fontId="0" fillId="15" borderId="5" xfId="0" applyNumberFormat="1" applyFont="1" applyFill="1" applyBorder="1" applyAlignment="1">
      <x:alignment wrapText="1"/>
    </x:xf>
    <x:xf numFmtId="0" fontId="0" fillId="15" borderId="6" xfId="0" applyNumberFormat="1" applyFont="1" applyFill="1" applyBorder="1" applyAlignment="1">
      <x:alignment wrapText="1"/>
    </x:xf>
    <x:xf numFmtId="0" fontId="0" fillId="15" borderId="7" xfId="0" applyNumberFormat="1" applyFont="1" applyFill="1" applyBorder="1" applyAlignment="1">
      <x:alignment wrapText="1"/>
    </x:xf>
    <x:xf numFmtId="0" fontId="0" fillId="15" borderId="8" xfId="0" applyNumberFormat="1" applyFont="1" applyFill="1" applyBorder="1" applyAlignment="1">
      <x:alignment wrapText="1"/>
    </x:xf>
    <x:xf numFmtId="0" fontId="0" fillId="15" xfId="0" applyNumberFormat="1" applyFont="1" applyFill="1" applyBorder="0" applyAlignment="1">
      <x:alignment wrapText="1"/>
    </x:xf>
    <x:xf numFmtId="0" fontId="0" fillId="15" borderId="9" xfId="0" applyNumberFormat="1" applyFont="1" applyFill="1" applyBorder="1" applyAlignment="1">
      <x:alignment wrapText="1"/>
    </x:xf>
    <x:xf numFmtId="0" fontId="0" fillId="15" borderId="10" xfId="0" applyNumberFormat="1" applyFont="1" applyFill="1" applyBorder="1" applyAlignment="1">
      <x:alignment wrapText="1"/>
    </x:xf>
    <x:xf numFmtId="0" fontId="0" fillId="15" borderId="1" xfId="0" applyNumberFormat="1" applyFont="1" applyFill="1" applyBorder="1" applyAlignment="1">
      <x:alignment wrapText="1"/>
    </x:xf>
    <x:xf numFmtId="0" fontId="0" fillId="15" borderId="11" xfId="0" applyNumberFormat="1" applyFont="1" applyFill="1" applyBorder="1" applyAlignment="1">
      <x:alignment wrapText="1"/>
    </x:xf>
    <x:xf numFmtId="0" fontId="0" fillId="15" borderId="5" xfId="0" applyNumberFormat="1" applyFont="1" applyFill="1" applyBorder="1" applyAlignment="1">
      <x:alignment vertical="center" wrapText="1"/>
    </x:xf>
    <x:xf numFmtId="0" fontId="0" fillId="15" borderId="6" xfId="0" applyNumberFormat="1" applyFont="1" applyFill="1" applyBorder="1" applyAlignment="1">
      <x:alignment vertical="center" wrapText="1"/>
    </x:xf>
    <x:xf numFmtId="0" fontId="0" fillId="15" borderId="7" xfId="0" applyNumberFormat="1" applyFont="1" applyFill="1" applyBorder="1" applyAlignment="1">
      <x:alignment vertical="center" wrapText="1"/>
    </x:xf>
    <x:xf numFmtId="0" fontId="0" fillId="15" borderId="8" xfId="0" applyNumberFormat="1" applyFont="1" applyFill="1" applyBorder="1" applyAlignment="1">
      <x:alignment vertical="center" wrapText="1"/>
    </x:xf>
    <x:xf numFmtId="0" fontId="0" fillId="15" xfId="0" applyNumberFormat="1" applyFont="1" applyFill="1" applyBorder="0" applyAlignment="1">
      <x:alignment vertical="center" wrapText="1"/>
    </x:xf>
    <x:xf numFmtId="0" fontId="0" fillId="15" borderId="9" xfId="0" applyNumberFormat="1" applyFont="1" applyFill="1" applyBorder="1" applyAlignment="1">
      <x:alignment vertical="center" wrapText="1"/>
    </x:xf>
    <x:xf numFmtId="0" fontId="0" fillId="15" borderId="10" xfId="0" applyNumberFormat="1" applyFont="1" applyFill="1" applyBorder="1" applyAlignment="1">
      <x:alignment vertical="center" wrapText="1"/>
    </x:xf>
    <x:xf numFmtId="0" fontId="0" fillId="15" borderId="1" xfId="0" applyNumberFormat="1" applyFont="1" applyFill="1" applyBorder="1" applyAlignment="1">
      <x:alignment vertical="center" wrapText="1"/>
    </x:xf>
    <x:xf numFmtId="0" fontId="0" fillId="15" borderId="11" xfId="0" applyNumberFormat="1" applyFont="1" applyFill="1" applyBorder="1" applyAlignment="1">
      <x:alignment vertical="center" wrapText="1"/>
    </x:xf>
    <x:xf numFmtId="203" fontId="0" fillId="0" borderId="0" xfId="0" applyNumberFormat="1" applyFont="1" applyFill="1" applyBorder="1" applyAlignment="1">
      <x:alignment wrapText="1"/>
    </x:xf>
    <x:xf numFmtId="200" fontId="9" fillId="0" borderId="24" xfId="0" applyNumberFormat="1" applyFont="1" applyFill="1" applyBorder="1" applyAlignment="1">
      <x:alignment vertical="top" wrapText="1"/>
    </x:xf>
    <x:xf numFmtId="203" fontId="9" fillId="0" borderId="24" xfId="0" applyNumberFormat="1" applyFont="1" applyFill="1" applyBorder="1" applyAlignment="1">
      <x:alignment vertical="top" wrapText="1"/>
    </x:xf>
    <x:xf numFmtId="200" fontId="9" fillId="0" borderId="20" xfId="0" applyNumberFormat="1" applyFont="1" applyFill="1" applyBorder="1" applyAlignment="1">
      <x:alignment vertical="top" wrapText="1"/>
    </x:xf>
    <x:xf numFmtId="203" fontId="9" fillId="0" borderId="20" xfId="0" applyNumberFormat="1" applyFont="1" applyFill="1" applyBorder="1" applyAlignment="1">
      <x:alignment vertical="top" wrapText="1"/>
    </x:xf>
    <x:xf numFmtId="200" fontId="9" fillId="0" borderId="22" xfId="0" applyNumberFormat="1" applyFont="1" applyFill="1" applyBorder="1" applyAlignment="1">
      <x:alignment vertical="top" wrapText="1"/>
    </x:xf>
    <x:xf numFmtId="203" fontId="9" fillId="0" borderId="22" xfId="0" applyNumberFormat="1" applyFont="1" applyFill="1" applyBorder="1" applyAlignment="1">
      <x:alignment vertical="top" wrapText="1"/>
    </x:xf>
    <x:xf numFmtId="0" fontId="9" fillId="15" borderId="5" xfId="0" applyNumberFormat="1" applyFont="1" applyFill="1" applyBorder="1" applyAlignment="1">
      <x:alignment vertical="center" wrapText="1"/>
    </x:xf>
    <x:xf numFmtId="0" fontId="9" fillId="15" borderId="6" xfId="0" applyNumberFormat="1" applyFont="1" applyFill="1" applyBorder="1" applyAlignment="1">
      <x:alignment vertical="center" wrapText="1"/>
    </x:xf>
    <x:xf numFmtId="0" fontId="9" fillId="15" borderId="7" xfId="0" applyNumberFormat="1" applyFont="1" applyFill="1" applyBorder="1" applyAlignment="1">
      <x:alignment vertical="center" wrapText="1"/>
    </x:xf>
    <x:xf numFmtId="0" fontId="9" fillId="15" borderId="8" xfId="0" applyNumberFormat="1" applyFont="1" applyFill="1" applyBorder="1" applyAlignment="1">
      <x:alignment vertical="center" wrapText="1"/>
    </x:xf>
    <x:xf numFmtId="0" fontId="9" fillId="15" xfId="0" applyNumberFormat="1" applyFont="1" applyFill="1" applyBorder="0" applyAlignment="1">
      <x:alignment vertical="center" wrapText="1"/>
    </x:xf>
    <x:xf numFmtId="0" fontId="9" fillId="15" borderId="9" xfId="0" applyNumberFormat="1" applyFont="1" applyFill="1" applyBorder="1" applyAlignment="1">
      <x:alignment vertical="center" wrapText="1"/>
    </x:xf>
    <x:xf numFmtId="0" fontId="9" fillId="15" borderId="10" xfId="0" applyNumberFormat="1" applyFont="1" applyFill="1" applyBorder="1" applyAlignment="1">
      <x:alignment vertical="center" wrapText="1"/>
    </x:xf>
    <x:xf numFmtId="0" fontId="9" fillId="15" borderId="1" xfId="0" applyNumberFormat="1" applyFont="1" applyFill="1" applyBorder="1" applyAlignment="1">
      <x:alignment vertical="center" wrapText="1"/>
    </x:xf>
    <x:xf numFmtId="0" fontId="9" fillId="15" borderId="11" xfId="0" applyNumberFormat="1" applyFont="1" applyFill="1" applyBorder="1" applyAlignment="1">
      <x:alignment vertical="center" wrapText="1"/>
    </x:xf>
    <x:xf numFmtId="203" fontId="9" fillId="0" borderId="0" xfId="0" applyNumberFormat="1" applyFont="1" applyFill="1" applyBorder="1"/>
    <x:xf numFmtId="0" fontId="9" fillId="0" borderId="0" xfId="0" applyNumberFormat="1" applyFont="1" applyFill="1" applyBorder="1" applyAlignment="1">
      <x:alignment wrapText="1"/>
    </x:xf>
    <x:xf numFmtId="203" fontId="9" fillId="0" borderId="0" xfId="0" applyNumberFormat="1" applyFont="1" applyFill="1" applyBorder="1" applyAlignment="1">
      <x:alignment wrapText="1"/>
    </x:xf>
    <x:xf numFmtId="0" fontId="0" fillId="16" borderId="0" xfId="0" applyNumberFormat="1" applyFont="1" applyFill="1" applyBorder="1"/>
    <x:xf numFmtId="0" fontId="0" fillId="16" borderId="5" xfId="0" applyNumberFormat="1" applyFont="1" applyFill="1" applyBorder="1"/>
    <x:xf numFmtId="0" fontId="0" fillId="16" borderId="6" xfId="0" applyNumberFormat="1" applyFont="1" applyFill="1" applyBorder="1"/>
    <x:xf numFmtId="0" fontId="0" fillId="16" borderId="7" xfId="0" applyNumberFormat="1" applyFont="1" applyFill="1" applyBorder="1"/>
    <x:xf numFmtId="0" fontId="0" fillId="16" borderId="8" xfId="0" applyNumberFormat="1" applyFont="1" applyFill="1" applyBorder="1"/>
    <x:xf numFmtId="0" fontId="0" fillId="16" xfId="0" applyNumberFormat="1" applyFont="1" applyFill="1" applyBorder="0"/>
    <x:xf numFmtId="0" fontId="0" fillId="16" borderId="9" xfId="0" applyNumberFormat="1" applyFont="1" applyFill="1" applyBorder="1"/>
    <x:xf numFmtId="0" fontId="0" fillId="16" borderId="10" xfId="0" applyNumberFormat="1" applyFont="1" applyFill="1" applyBorder="1"/>
    <x:xf numFmtId="0" fontId="0" fillId="16" borderId="1" xfId="0" applyNumberFormat="1" applyFont="1" applyFill="1" applyBorder="1"/>
    <x:xf numFmtId="0" fontId="0" fillId="16" borderId="11" xfId="0" applyNumberFormat="1" applyFont="1" applyFill="1" applyBorder="1"/>
    <x:xf numFmtId="0" fontId="0" fillId="16" borderId="5" xfId="0" applyNumberFormat="1" applyFont="1" applyFill="1" applyBorder="1" applyAlignment="1">
      <x:alignment wrapText="1"/>
    </x:xf>
    <x:xf numFmtId="0" fontId="0" fillId="16" borderId="6" xfId="0" applyNumberFormat="1" applyFont="1" applyFill="1" applyBorder="1" applyAlignment="1">
      <x:alignment wrapText="1"/>
    </x:xf>
    <x:xf numFmtId="0" fontId="0" fillId="16" borderId="7" xfId="0" applyNumberFormat="1" applyFont="1" applyFill="1" applyBorder="1" applyAlignment="1">
      <x:alignment wrapText="1"/>
    </x:xf>
    <x:xf numFmtId="0" fontId="0" fillId="16" borderId="8" xfId="0" applyNumberFormat="1" applyFont="1" applyFill="1" applyBorder="1" applyAlignment="1">
      <x:alignment wrapText="1"/>
    </x:xf>
    <x:xf numFmtId="0" fontId="0" fillId="16" xfId="0" applyNumberFormat="1" applyFont="1" applyFill="1" applyBorder="0" applyAlignment="1">
      <x:alignment wrapText="1"/>
    </x:xf>
    <x:xf numFmtId="0" fontId="0" fillId="16" borderId="9" xfId="0" applyNumberFormat="1" applyFont="1" applyFill="1" applyBorder="1" applyAlignment="1">
      <x:alignment wrapText="1"/>
    </x:xf>
    <x:xf numFmtId="0" fontId="0" fillId="16" borderId="10" xfId="0" applyNumberFormat="1" applyFont="1" applyFill="1" applyBorder="1" applyAlignment="1">
      <x:alignment wrapText="1"/>
    </x:xf>
    <x:xf numFmtId="0" fontId="0" fillId="16" borderId="1" xfId="0" applyNumberFormat="1" applyFont="1" applyFill="1" applyBorder="1" applyAlignment="1">
      <x:alignment wrapText="1"/>
    </x:xf>
    <x:xf numFmtId="0" fontId="0" fillId="16" borderId="11" xfId="0" applyNumberFormat="1" applyFont="1" applyFill="1" applyBorder="1" applyAlignment="1">
      <x:alignment wrapText="1"/>
    </x:xf>
    <x:xf numFmtId="0" fontId="0" fillId="16" borderId="5" xfId="0" applyNumberFormat="1" applyFont="1" applyFill="1" applyBorder="1" applyAlignment="1">
      <x:alignment vertical="center" wrapText="1"/>
    </x:xf>
    <x:xf numFmtId="0" fontId="0" fillId="16" borderId="6" xfId="0" applyNumberFormat="1" applyFont="1" applyFill="1" applyBorder="1" applyAlignment="1">
      <x:alignment vertical="center" wrapText="1"/>
    </x:xf>
    <x:xf numFmtId="0" fontId="0" fillId="16" borderId="7" xfId="0" applyNumberFormat="1" applyFont="1" applyFill="1" applyBorder="1" applyAlignment="1">
      <x:alignment vertical="center" wrapText="1"/>
    </x:xf>
    <x:xf numFmtId="0" fontId="0" fillId="16" borderId="8" xfId="0" applyNumberFormat="1" applyFont="1" applyFill="1" applyBorder="1" applyAlignment="1">
      <x:alignment vertical="center" wrapText="1"/>
    </x:xf>
    <x:xf numFmtId="0" fontId="0" fillId="16" xfId="0" applyNumberFormat="1" applyFont="1" applyFill="1" applyBorder="0" applyAlignment="1">
      <x:alignment vertical="center" wrapText="1"/>
    </x:xf>
    <x:xf numFmtId="0" fontId="0" fillId="16" borderId="9" xfId="0" applyNumberFormat="1" applyFont="1" applyFill="1" applyBorder="1" applyAlignment="1">
      <x:alignment vertical="center" wrapText="1"/>
    </x:xf>
    <x:xf numFmtId="0" fontId="0" fillId="16" borderId="10" xfId="0" applyNumberFormat="1" applyFont="1" applyFill="1" applyBorder="1" applyAlignment="1">
      <x:alignment vertical="center" wrapText="1"/>
    </x:xf>
    <x:xf numFmtId="0" fontId="0" fillId="16" borderId="1" xfId="0" applyNumberFormat="1" applyFont="1" applyFill="1" applyBorder="1" applyAlignment="1">
      <x:alignment vertical="center" wrapText="1"/>
    </x:xf>
    <x:xf numFmtId="0" fontId="0" fillId="16" borderId="11" xfId="0" applyNumberFormat="1" applyFont="1" applyFill="1" applyBorder="1" applyAlignment="1">
      <x:alignment vertical="center" wrapText="1"/>
    </x:xf>
    <x:xf numFmtId="0" fontId="0" fillId="17" borderId="0" xfId="0" applyNumberFormat="1" applyFont="1" applyFill="1" applyBorder="1"/>
    <x:xf numFmtId="0" fontId="6" fillId="17" borderId="0" xfId="0" applyNumberFormat="1" applyFont="1" applyFill="1" applyBorder="1"/>
    <x:xf numFmtId="0" fontId="6" fillId="17" borderId="12" xfId="0" applyNumberFormat="1" applyFont="1" applyFill="1" applyBorder="1"/>
    <x:xf numFmtId="0" fontId="6" fillId="17" borderId="13" xfId="0" applyNumberFormat="1" applyFont="1" applyFill="1" applyBorder="1"/>
    <x:xf numFmtId="0" fontId="6" fillId="17" borderId="14" xfId="0" applyNumberFormat="1" applyFont="1" applyFill="1" applyBorder="1"/>
    <x:xf numFmtId="0" fontId="6" fillId="17" borderId="12" xfId="0" applyNumberFormat="1" applyFont="1" applyFill="1" applyBorder="1" applyAlignment="1">
      <x:alignment wrapText="1"/>
    </x:xf>
    <x:xf numFmtId="0" fontId="6" fillId="17" borderId="13" xfId="0" applyNumberFormat="1" applyFont="1" applyFill="1" applyBorder="1" applyAlignment="1">
      <x:alignment wrapText="1"/>
    </x:xf>
    <x:xf numFmtId="0" fontId="6" fillId="17" borderId="14" xfId="0" applyNumberFormat="1" applyFont="1" applyFill="1" applyBorder="1" applyAlignment="1">
      <x:alignment wrapText="1"/>
    </x:xf>
    <x:xf numFmtId="0" fontId="6" fillId="17" borderId="12" xfId="0" applyNumberFormat="1" applyFont="1" applyFill="1" applyBorder="1" applyAlignment="1">
      <x:alignment horizontal="center" wrapText="1"/>
    </x:xf>
    <x:xf numFmtId="0" fontId="6" fillId="17" borderId="13" xfId="0" applyNumberFormat="1" applyFont="1" applyFill="1" applyBorder="1" applyAlignment="1">
      <x:alignment horizontal="center" wrapText="1"/>
    </x:xf>
    <x:xf numFmtId="0" fontId="6" fillId="17" borderId="14" xfId="0" applyNumberFormat="1" applyFont="1" applyFill="1" applyBorder="1" applyAlignment="1">
      <x:alignment horizontal="center" wrapText="1"/>
    </x:xf>
    <x:xf numFmtId="0" fontId="6" fillId="17" borderId="12" xfId="0" applyNumberFormat="1" applyFont="1" applyFill="1" applyBorder="1" applyAlignment="1">
      <x:alignment horizontal="center" vertical="center" wrapText="1"/>
    </x:xf>
    <x:xf numFmtId="0" fontId="6" fillId="17" borderId="13" xfId="0" applyNumberFormat="1" applyFont="1" applyFill="1" applyBorder="1" applyAlignment="1">
      <x:alignment horizontal="center" vertical="center" wrapText="1"/>
    </x:xf>
    <x:xf numFmtId="0" fontId="6" fillId="17" borderId="14" xfId="0" applyNumberFormat="1" applyFont="1" applyFill="1" applyBorder="1" applyAlignment="1">
      <x:alignment horizontal="center" vertical="center" wrapText="1"/>
    </x:xf>
    <x:xf numFmtId="0" fontId="0" fillId="18" borderId="0" xfId="0" applyNumberFormat="1" applyFont="1" applyFill="1" applyBorder="1"/>
    <x:xf numFmtId="0" fontId="0" fillId="18" borderId="25" xfId="0" applyNumberFormat="1" applyFont="1" applyFill="1" applyBorder="1"/>
    <x:xf numFmtId="0" fontId="0" fillId="18" borderId="26" xfId="0" applyNumberFormat="1" applyFont="1" applyFill="1" applyBorder="1"/>
    <x:xf numFmtId="0" fontId="0" fillId="18" borderId="27" xfId="0" applyNumberFormat="1" applyFont="1" applyFill="1" applyBorder="1"/>
    <x:xf numFmtId="0" fontId="0" fillId="18" borderId="28" xfId="0" applyNumberFormat="1" applyFont="1" applyFill="1" applyBorder="1"/>
    <x:xf numFmtId="0" fontId="0" fillId="18" xfId="0" applyNumberFormat="1" applyFont="1" applyFill="1" applyBorder="0"/>
    <x:xf numFmtId="0" fontId="0" fillId="18" borderId="29" xfId="0" applyNumberFormat="1" applyFont="1" applyFill="1" applyBorder="1"/>
    <x:xf numFmtId="0" fontId="0" fillId="18" borderId="30" xfId="0" applyNumberFormat="1" applyFont="1" applyFill="1" applyBorder="1"/>
    <x:xf numFmtId="0" fontId="0" fillId="18" borderId="31" xfId="0" applyNumberFormat="1" applyFont="1" applyFill="1" applyBorder="1"/>
    <x:xf numFmtId="0" fontId="0" fillId="18" borderId="32" xfId="0" applyNumberFormat="1" applyFont="1" applyFill="1" applyBorder="1"/>
    <x:xf numFmtId="0" fontId="0" fillId="18" borderId="25" xfId="0" applyNumberFormat="1" applyFont="1" applyFill="1" applyBorder="1" applyAlignment="1">
      <x:alignment wrapText="1"/>
    </x:xf>
    <x:xf numFmtId="0" fontId="0" fillId="18" borderId="26" xfId="0" applyNumberFormat="1" applyFont="1" applyFill="1" applyBorder="1" applyAlignment="1">
      <x:alignment wrapText="1"/>
    </x:xf>
    <x:xf numFmtId="0" fontId="0" fillId="18" borderId="27" xfId="0" applyNumberFormat="1" applyFont="1" applyFill="1" applyBorder="1" applyAlignment="1">
      <x:alignment wrapText="1"/>
    </x:xf>
    <x:xf numFmtId="0" fontId="0" fillId="18" borderId="28" xfId="0" applyNumberFormat="1" applyFont="1" applyFill="1" applyBorder="1" applyAlignment="1">
      <x:alignment wrapText="1"/>
    </x:xf>
    <x:xf numFmtId="0" fontId="0" fillId="18" xfId="0" applyNumberFormat="1" applyFont="1" applyFill="1" applyBorder="0" applyAlignment="1">
      <x:alignment wrapText="1"/>
    </x:xf>
    <x:xf numFmtId="0" fontId="0" fillId="18" borderId="29" xfId="0" applyNumberFormat="1" applyFont="1" applyFill="1" applyBorder="1" applyAlignment="1">
      <x:alignment wrapText="1"/>
    </x:xf>
    <x:xf numFmtId="0" fontId="0" fillId="18" borderId="30" xfId="0" applyNumberFormat="1" applyFont="1" applyFill="1" applyBorder="1" applyAlignment="1">
      <x:alignment wrapText="1"/>
    </x:xf>
    <x:xf numFmtId="0" fontId="0" fillId="18" borderId="31" xfId="0" applyNumberFormat="1" applyFont="1" applyFill="1" applyBorder="1" applyAlignment="1">
      <x:alignment wrapText="1"/>
    </x:xf>
    <x:xf numFmtId="0" fontId="0" fillId="18" borderId="32" xfId="0" applyNumberFormat="1" applyFont="1" applyFill="1" applyBorder="1" applyAlignment="1">
      <x:alignment wrapText="1"/>
    </x:xf>
    <x:xf numFmtId="0" fontId="0" fillId="18" borderId="25" xfId="0" applyNumberFormat="1" applyFont="1" applyFill="1" applyBorder="1" applyAlignment="1">
      <x:alignment vertical="center" wrapText="1"/>
    </x:xf>
    <x:xf numFmtId="0" fontId="0" fillId="18" borderId="26" xfId="0" applyNumberFormat="1" applyFont="1" applyFill="1" applyBorder="1" applyAlignment="1">
      <x:alignment vertical="center" wrapText="1"/>
    </x:xf>
    <x:xf numFmtId="0" fontId="0" fillId="18" borderId="27" xfId="0" applyNumberFormat="1" applyFont="1" applyFill="1" applyBorder="1" applyAlignment="1">
      <x:alignment vertical="center" wrapText="1"/>
    </x:xf>
    <x:xf numFmtId="0" fontId="0" fillId="18" borderId="28" xfId="0" applyNumberFormat="1" applyFont="1" applyFill="1" applyBorder="1" applyAlignment="1">
      <x:alignment vertical="center" wrapText="1"/>
    </x:xf>
    <x:xf numFmtId="0" fontId="0" fillId="18" xfId="0" applyNumberFormat="1" applyFont="1" applyFill="1" applyBorder="0" applyAlignment="1">
      <x:alignment vertical="center" wrapText="1"/>
    </x:xf>
    <x:xf numFmtId="0" fontId="0" fillId="18" borderId="29" xfId="0" applyNumberFormat="1" applyFont="1" applyFill="1" applyBorder="1" applyAlignment="1">
      <x:alignment vertical="center" wrapText="1"/>
    </x:xf>
    <x:xf numFmtId="0" fontId="0" fillId="18" borderId="30" xfId="0" applyNumberFormat="1" applyFont="1" applyFill="1" applyBorder="1" applyAlignment="1">
      <x:alignment vertical="center" wrapText="1"/>
    </x:xf>
    <x:xf numFmtId="0" fontId="0" fillId="18" borderId="31" xfId="0" applyNumberFormat="1" applyFont="1" applyFill="1" applyBorder="1" applyAlignment="1">
      <x:alignment vertical="center" wrapText="1"/>
    </x:xf>
    <x:xf numFmtId="0" fontId="0" fillId="18" borderId="32" xfId="0" applyNumberFormat="1" applyFont="1" applyFill="1" applyBorder="1" applyAlignment="1">
      <x:alignment vertical="center" wrapText="1"/>
    </x:xf>
    <x:xf numFmtId="201" fontId="0" fillId="0" borderId="24" xfId="0" applyNumberFormat="1" applyFont="1" applyFill="1" applyBorder="1"/>
    <x:xf numFmtId="0" fontId="9" fillId="16" borderId="5" xfId="0" applyNumberFormat="1" applyFont="1" applyFill="1" applyBorder="1" applyAlignment="1">
      <x:alignment vertical="center" wrapText="1"/>
    </x:xf>
    <x:xf numFmtId="0" fontId="9" fillId="16" borderId="6" xfId="0" applyNumberFormat="1" applyFont="1" applyFill="1" applyBorder="1" applyAlignment="1">
      <x:alignment vertical="center" wrapText="1"/>
    </x:xf>
    <x:xf numFmtId="0" fontId="9" fillId="16" borderId="7" xfId="0" applyNumberFormat="1" applyFont="1" applyFill="1" applyBorder="1" applyAlignment="1">
      <x:alignment vertical="center" wrapText="1"/>
    </x:xf>
    <x:xf numFmtId="0" fontId="9" fillId="16" borderId="8" xfId="0" applyNumberFormat="1" applyFont="1" applyFill="1" applyBorder="1" applyAlignment="1">
      <x:alignment vertical="center" wrapText="1"/>
    </x:xf>
    <x:xf numFmtId="0" fontId="9" fillId="16" xfId="0" applyNumberFormat="1" applyFont="1" applyFill="1" applyBorder="0" applyAlignment="1">
      <x:alignment vertical="center" wrapText="1"/>
    </x:xf>
    <x:xf numFmtId="0" fontId="9" fillId="16" borderId="9" xfId="0" applyNumberFormat="1" applyFont="1" applyFill="1" applyBorder="1" applyAlignment="1">
      <x:alignment vertical="center" wrapText="1"/>
    </x:xf>
    <x:xf numFmtId="0" fontId="9" fillId="16" borderId="10" xfId="0" applyNumberFormat="1" applyFont="1" applyFill="1" applyBorder="1" applyAlignment="1">
      <x:alignment vertical="center" wrapText="1"/>
    </x:xf>
    <x:xf numFmtId="0" fontId="9" fillId="16" borderId="1" xfId="0" applyNumberFormat="1" applyFont="1" applyFill="1" applyBorder="1" applyAlignment="1">
      <x:alignment vertical="center" wrapText="1"/>
    </x:xf>
    <x:xf numFmtId="0" fontId="9" fillId="16" borderId="11" xfId="0" applyNumberFormat="1" applyFont="1" applyFill="1" applyBorder="1" applyAlignment="1">
      <x:alignment vertical="center" wrapText="1"/>
    </x:xf>
    <x:xf numFmtId="0" fontId="9" fillId="18" borderId="25" xfId="0" applyNumberFormat="1" applyFont="1" applyFill="1" applyBorder="1" applyAlignment="1">
      <x:alignment vertical="center" wrapText="1"/>
    </x:xf>
    <x:xf numFmtId="0" fontId="9" fillId="18" borderId="26" xfId="0" applyNumberFormat="1" applyFont="1" applyFill="1" applyBorder="1" applyAlignment="1">
      <x:alignment vertical="center" wrapText="1"/>
    </x:xf>
    <x:xf numFmtId="0" fontId="9" fillId="18" borderId="27" xfId="0" applyNumberFormat="1" applyFont="1" applyFill="1" applyBorder="1" applyAlignment="1">
      <x:alignment vertical="center" wrapText="1"/>
    </x:xf>
    <x:xf numFmtId="0" fontId="9" fillId="18" borderId="28" xfId="0" applyNumberFormat="1" applyFont="1" applyFill="1" applyBorder="1" applyAlignment="1">
      <x:alignment vertical="center" wrapText="1"/>
    </x:xf>
    <x:xf numFmtId="0" fontId="9" fillId="18" xfId="0" applyNumberFormat="1" applyFont="1" applyFill="1" applyBorder="0" applyAlignment="1">
      <x:alignment vertical="center" wrapText="1"/>
    </x:xf>
    <x:xf numFmtId="0" fontId="9" fillId="18" borderId="29" xfId="0" applyNumberFormat="1" applyFont="1" applyFill="1" applyBorder="1" applyAlignment="1">
      <x:alignment vertical="center" wrapText="1"/>
    </x:xf>
    <x:xf numFmtId="0" fontId="9" fillId="18" borderId="30" xfId="0" applyNumberFormat="1" applyFont="1" applyFill="1" applyBorder="1" applyAlignment="1">
      <x:alignment vertical="center" wrapText="1"/>
    </x:xf>
    <x:xf numFmtId="0" fontId="9" fillId="18" borderId="31" xfId="0" applyNumberFormat="1" applyFont="1" applyFill="1" applyBorder="1" applyAlignment="1">
      <x:alignment vertical="center" wrapText="1"/>
    </x:xf>
    <x:xf numFmtId="0" fontId="9" fillId="18" borderId="32" xfId="0" applyNumberFormat="1" applyFont="1" applyFill="1" applyBorder="1" applyAlignment="1">
      <x:alignment vertical="center" wrapText="1"/>
    </x:xf>
    <x:xf numFmtId="0" fontId="9" fillId="0" borderId="24" xfId="0" applyNumberFormat="1" applyFont="1" applyFill="1" applyBorder="1"/>
    <x:xf numFmtId="200" fontId="9" fillId="0" borderId="24" xfId="0" applyNumberFormat="1" applyFont="1" applyFill="1" applyBorder="1"/>
    <x:xf numFmtId="201" fontId="9" fillId="0" borderId="24" xfId="0" applyNumberFormat="1" applyFont="1" applyFill="1" applyBorder="1"/>
    <x:xf numFmtId="0" fontId="0" fillId="19" borderId="0" xfId="0" applyNumberFormat="1" applyFont="1" applyFill="1" applyBorder="1"/>
    <x:xf numFmtId="0" fontId="11" fillId="19" borderId="0" xfId="0" applyNumberFormat="1" applyFont="1" applyFill="1" applyBorder="1"/>
    <x:xf numFmtId="0" fontId="0" fillId="20" borderId="0" xfId="0" applyNumberFormat="1" applyFont="1" applyFill="1" applyBorder="1"/>
    <x:xf numFmtId="0" fontId="6" fillId="20" borderId="0" xfId="0" applyNumberFormat="1" applyFont="1" applyFill="1" applyBorder="1"/>
    <x:xf numFmtId="0" fontId="6" fillId="20" borderId="12" xfId="0" applyNumberFormat="1" applyFont="1" applyFill="1" applyBorder="1"/>
    <x:xf numFmtId="0" fontId="6" fillId="20" borderId="13" xfId="0" applyNumberFormat="1" applyFont="1" applyFill="1" applyBorder="1"/>
    <x:xf numFmtId="0" fontId="6" fillId="20" borderId="14" xfId="0" applyNumberFormat="1" applyFont="1" applyFill="1" applyBorder="1"/>
    <x:xf numFmtId="0" fontId="6" fillId="20" borderId="12" xfId="0" applyNumberFormat="1" applyFont="1" applyFill="1" applyBorder="1" applyAlignment="1">
      <x:alignment wrapText="1"/>
    </x:xf>
    <x:xf numFmtId="0" fontId="6" fillId="20" borderId="13" xfId="0" applyNumberFormat="1" applyFont="1" applyFill="1" applyBorder="1" applyAlignment="1">
      <x:alignment wrapText="1"/>
    </x:xf>
    <x:xf numFmtId="0" fontId="6" fillId="20" borderId="14" xfId="0" applyNumberFormat="1" applyFont="1" applyFill="1" applyBorder="1" applyAlignment="1">
      <x:alignment wrapText="1"/>
    </x:xf>
    <x:xf numFmtId="0" fontId="6" fillId="20" borderId="12" xfId="0" applyNumberFormat="1" applyFont="1" applyFill="1" applyBorder="1" applyAlignment="1">
      <x:alignment horizontal="center" wrapText="1"/>
    </x:xf>
    <x:xf numFmtId="0" fontId="6" fillId="20" borderId="13" xfId="0" applyNumberFormat="1" applyFont="1" applyFill="1" applyBorder="1" applyAlignment="1">
      <x:alignment horizontal="center" wrapText="1"/>
    </x:xf>
    <x:xf numFmtId="0" fontId="6" fillId="20" borderId="14" xfId="0" applyNumberFormat="1" applyFont="1" applyFill="1" applyBorder="1" applyAlignment="1">
      <x:alignment horizontal="center" wrapText="1"/>
    </x:xf>
    <x:xf numFmtId="0" fontId="6" fillId="20" borderId="12" xfId="0" applyNumberFormat="1" applyFont="1" applyFill="1" applyBorder="1" applyAlignment="1">
      <x:alignment horizontal="center" vertical="center" wrapText="1"/>
    </x:xf>
    <x:xf numFmtId="0" fontId="6" fillId="20" borderId="13" xfId="0" applyNumberFormat="1" applyFont="1" applyFill="1" applyBorder="1" applyAlignment="1">
      <x:alignment horizontal="center" vertical="center" wrapText="1"/>
    </x:xf>
    <x:xf numFmtId="0" fontId="6" fillId="20" borderId="14" xfId="0" applyNumberFormat="1" applyFont="1" applyFill="1" applyBorder="1" applyAlignment="1">
      <x:alignment horizontal="center" vertical="center" wrapText="1"/>
    </x:xf>
    <x:xf numFmtId="0" fontId="0" fillId="21" borderId="0" xfId="0" applyNumberFormat="1" applyFont="1" applyFill="1" applyBorder="1"/>
    <x:xf numFmtId="0" fontId="0" fillId="21" borderId="5" xfId="0" applyNumberFormat="1" applyFont="1" applyFill="1" applyBorder="1"/>
    <x:xf numFmtId="0" fontId="0" fillId="21" borderId="6" xfId="0" applyNumberFormat="1" applyFont="1" applyFill="1" applyBorder="1"/>
    <x:xf numFmtId="0" fontId="0" fillId="21" borderId="7" xfId="0" applyNumberFormat="1" applyFont="1" applyFill="1" applyBorder="1"/>
    <x:xf numFmtId="0" fontId="0" fillId="21" borderId="8" xfId="0" applyNumberFormat="1" applyFont="1" applyFill="1" applyBorder="1"/>
    <x:xf numFmtId="0" fontId="0" fillId="21" xfId="0" applyNumberFormat="1" applyFont="1" applyFill="1" applyBorder="0"/>
    <x:xf numFmtId="0" fontId="0" fillId="21" borderId="9" xfId="0" applyNumberFormat="1" applyFont="1" applyFill="1" applyBorder="1"/>
    <x:xf numFmtId="0" fontId="0" fillId="21" borderId="10" xfId="0" applyNumberFormat="1" applyFont="1" applyFill="1" applyBorder="1"/>
    <x:xf numFmtId="0" fontId="0" fillId="21" borderId="1" xfId="0" applyNumberFormat="1" applyFont="1" applyFill="1" applyBorder="1"/>
    <x:xf numFmtId="0" fontId="0" fillId="21" borderId="11" xfId="0" applyNumberFormat="1" applyFont="1" applyFill="1" applyBorder="1"/>
    <x:xf numFmtId="0" fontId="0" fillId="21" borderId="5" xfId="0" applyNumberFormat="1" applyFont="1" applyFill="1" applyBorder="1" applyAlignment="1">
      <x:alignment wrapText="1"/>
    </x:xf>
    <x:xf numFmtId="0" fontId="0" fillId="21" borderId="6" xfId="0" applyNumberFormat="1" applyFont="1" applyFill="1" applyBorder="1" applyAlignment="1">
      <x:alignment wrapText="1"/>
    </x:xf>
    <x:xf numFmtId="0" fontId="0" fillId="21" borderId="7" xfId="0" applyNumberFormat="1" applyFont="1" applyFill="1" applyBorder="1" applyAlignment="1">
      <x:alignment wrapText="1"/>
    </x:xf>
    <x:xf numFmtId="0" fontId="0" fillId="21" borderId="8" xfId="0" applyNumberFormat="1" applyFont="1" applyFill="1" applyBorder="1" applyAlignment="1">
      <x:alignment wrapText="1"/>
    </x:xf>
    <x:xf numFmtId="0" fontId="0" fillId="21" xfId="0" applyNumberFormat="1" applyFont="1" applyFill="1" applyBorder="0" applyAlignment="1">
      <x:alignment wrapText="1"/>
    </x:xf>
    <x:xf numFmtId="0" fontId="0" fillId="21" borderId="9" xfId="0" applyNumberFormat="1" applyFont="1" applyFill="1" applyBorder="1" applyAlignment="1">
      <x:alignment wrapText="1"/>
    </x:xf>
    <x:xf numFmtId="0" fontId="0" fillId="21" borderId="10" xfId="0" applyNumberFormat="1" applyFont="1" applyFill="1" applyBorder="1" applyAlignment="1">
      <x:alignment wrapText="1"/>
    </x:xf>
    <x:xf numFmtId="0" fontId="0" fillId="21" borderId="1" xfId="0" applyNumberFormat="1" applyFont="1" applyFill="1" applyBorder="1" applyAlignment="1">
      <x:alignment wrapText="1"/>
    </x:xf>
    <x:xf numFmtId="0" fontId="0" fillId="21" borderId="11" xfId="0" applyNumberFormat="1" applyFont="1" applyFill="1" applyBorder="1" applyAlignment="1">
      <x:alignment wrapText="1"/>
    </x:xf>
    <x:xf numFmtId="0" fontId="0" fillId="21" borderId="5" xfId="0" applyNumberFormat="1" applyFont="1" applyFill="1" applyBorder="1" applyAlignment="1">
      <x:alignment vertical="center" wrapText="1"/>
    </x:xf>
    <x:xf numFmtId="0" fontId="0" fillId="21" borderId="6" xfId="0" applyNumberFormat="1" applyFont="1" applyFill="1" applyBorder="1" applyAlignment="1">
      <x:alignment vertical="center" wrapText="1"/>
    </x:xf>
    <x:xf numFmtId="0" fontId="0" fillId="21" borderId="7" xfId="0" applyNumberFormat="1" applyFont="1" applyFill="1" applyBorder="1" applyAlignment="1">
      <x:alignment vertical="center" wrapText="1"/>
    </x:xf>
    <x:xf numFmtId="0" fontId="0" fillId="21" borderId="8" xfId="0" applyNumberFormat="1" applyFont="1" applyFill="1" applyBorder="1" applyAlignment="1">
      <x:alignment vertical="center" wrapText="1"/>
    </x:xf>
    <x:xf numFmtId="0" fontId="0" fillId="21" xfId="0" applyNumberFormat="1" applyFont="1" applyFill="1" applyBorder="0" applyAlignment="1">
      <x:alignment vertical="center" wrapText="1"/>
    </x:xf>
    <x:xf numFmtId="0" fontId="0" fillId="21" borderId="9" xfId="0" applyNumberFormat="1" applyFont="1" applyFill="1" applyBorder="1" applyAlignment="1">
      <x:alignment vertical="center" wrapText="1"/>
    </x:xf>
    <x:xf numFmtId="0" fontId="0" fillId="21" borderId="10" xfId="0" applyNumberFormat="1" applyFont="1" applyFill="1" applyBorder="1" applyAlignment="1">
      <x:alignment vertical="center" wrapText="1"/>
    </x:xf>
    <x:xf numFmtId="0" fontId="0" fillId="21" borderId="1" xfId="0" applyNumberFormat="1" applyFont="1" applyFill="1" applyBorder="1" applyAlignment="1">
      <x:alignment vertical="center" wrapText="1"/>
    </x:xf>
    <x:xf numFmtId="0" fontId="0" fillId="21" borderId="11" xfId="0" applyNumberFormat="1" applyFont="1" applyFill="1" applyBorder="1" applyAlignment="1">
      <x:alignment vertical="center" wrapText="1"/>
    </x:xf>
    <x:xf numFmtId="0" fontId="0" fillId="22" borderId="0" xfId="0" applyNumberFormat="1" applyFont="1" applyFill="1" applyBorder="1"/>
    <x:xf numFmtId="0" fontId="0" fillId="22" borderId="25" xfId="0" applyNumberFormat="1" applyFont="1" applyFill="1" applyBorder="1"/>
    <x:xf numFmtId="0" fontId="0" fillId="22" borderId="26" xfId="0" applyNumberFormat="1" applyFont="1" applyFill="1" applyBorder="1"/>
    <x:xf numFmtId="0" fontId="0" fillId="22" borderId="27" xfId="0" applyNumberFormat="1" applyFont="1" applyFill="1" applyBorder="1"/>
    <x:xf numFmtId="0" fontId="0" fillId="22" borderId="28" xfId="0" applyNumberFormat="1" applyFont="1" applyFill="1" applyBorder="1"/>
    <x:xf numFmtId="0" fontId="0" fillId="22" xfId="0" applyNumberFormat="1" applyFont="1" applyFill="1" applyBorder="0"/>
    <x:xf numFmtId="0" fontId="0" fillId="22" borderId="29" xfId="0" applyNumberFormat="1" applyFont="1" applyFill="1" applyBorder="1"/>
    <x:xf numFmtId="0" fontId="0" fillId="22" borderId="30" xfId="0" applyNumberFormat="1" applyFont="1" applyFill="1" applyBorder="1"/>
    <x:xf numFmtId="0" fontId="0" fillId="22" borderId="31" xfId="0" applyNumberFormat="1" applyFont="1" applyFill="1" applyBorder="1"/>
    <x:xf numFmtId="0" fontId="0" fillId="22" borderId="32" xfId="0" applyNumberFormat="1" applyFont="1" applyFill="1" applyBorder="1"/>
    <x:xf numFmtId="0" fontId="0" fillId="22" borderId="25" xfId="0" applyNumberFormat="1" applyFont="1" applyFill="1" applyBorder="1" applyAlignment="1">
      <x:alignment wrapText="1"/>
    </x:xf>
    <x:xf numFmtId="0" fontId="0" fillId="22" borderId="26" xfId="0" applyNumberFormat="1" applyFont="1" applyFill="1" applyBorder="1" applyAlignment="1">
      <x:alignment wrapText="1"/>
    </x:xf>
    <x:xf numFmtId="0" fontId="0" fillId="22" borderId="27" xfId="0" applyNumberFormat="1" applyFont="1" applyFill="1" applyBorder="1" applyAlignment="1">
      <x:alignment wrapText="1"/>
    </x:xf>
    <x:xf numFmtId="0" fontId="0" fillId="22" borderId="28" xfId="0" applyNumberFormat="1" applyFont="1" applyFill="1" applyBorder="1" applyAlignment="1">
      <x:alignment wrapText="1"/>
    </x:xf>
    <x:xf numFmtId="0" fontId="0" fillId="22" xfId="0" applyNumberFormat="1" applyFont="1" applyFill="1" applyBorder="0" applyAlignment="1">
      <x:alignment wrapText="1"/>
    </x:xf>
    <x:xf numFmtId="0" fontId="0" fillId="22" borderId="29" xfId="0" applyNumberFormat="1" applyFont="1" applyFill="1" applyBorder="1" applyAlignment="1">
      <x:alignment wrapText="1"/>
    </x:xf>
    <x:xf numFmtId="0" fontId="0" fillId="22" borderId="30" xfId="0" applyNumberFormat="1" applyFont="1" applyFill="1" applyBorder="1" applyAlignment="1">
      <x:alignment wrapText="1"/>
    </x:xf>
    <x:xf numFmtId="0" fontId="0" fillId="22" borderId="31" xfId="0" applyNumberFormat="1" applyFont="1" applyFill="1" applyBorder="1" applyAlignment="1">
      <x:alignment wrapText="1"/>
    </x:xf>
    <x:xf numFmtId="0" fontId="0" fillId="22" borderId="32" xfId="0" applyNumberFormat="1" applyFont="1" applyFill="1" applyBorder="1" applyAlignment="1">
      <x:alignment wrapText="1"/>
    </x:xf>
    <x:xf numFmtId="0" fontId="0" fillId="22" borderId="25" xfId="0" applyNumberFormat="1" applyFont="1" applyFill="1" applyBorder="1" applyAlignment="1">
      <x:alignment vertical="center" wrapText="1"/>
    </x:xf>
    <x:xf numFmtId="0" fontId="0" fillId="22" borderId="26" xfId="0" applyNumberFormat="1" applyFont="1" applyFill="1" applyBorder="1" applyAlignment="1">
      <x:alignment vertical="center" wrapText="1"/>
    </x:xf>
    <x:xf numFmtId="0" fontId="0" fillId="22" borderId="27" xfId="0" applyNumberFormat="1" applyFont="1" applyFill="1" applyBorder="1" applyAlignment="1">
      <x:alignment vertical="center" wrapText="1"/>
    </x:xf>
    <x:xf numFmtId="0" fontId="0" fillId="22" borderId="28" xfId="0" applyNumberFormat="1" applyFont="1" applyFill="1" applyBorder="1" applyAlignment="1">
      <x:alignment vertical="center" wrapText="1"/>
    </x:xf>
    <x:xf numFmtId="0" fontId="0" fillId="22" xfId="0" applyNumberFormat="1" applyFont="1" applyFill="1" applyBorder="0" applyAlignment="1">
      <x:alignment vertical="center" wrapText="1"/>
    </x:xf>
    <x:xf numFmtId="0" fontId="0" fillId="22" borderId="29" xfId="0" applyNumberFormat="1" applyFont="1" applyFill="1" applyBorder="1" applyAlignment="1">
      <x:alignment vertical="center" wrapText="1"/>
    </x:xf>
    <x:xf numFmtId="0" fontId="0" fillId="22" borderId="30" xfId="0" applyNumberFormat="1" applyFont="1" applyFill="1" applyBorder="1" applyAlignment="1">
      <x:alignment vertical="center" wrapText="1"/>
    </x:xf>
    <x:xf numFmtId="0" fontId="0" fillId="22" borderId="31" xfId="0" applyNumberFormat="1" applyFont="1" applyFill="1" applyBorder="1" applyAlignment="1">
      <x:alignment vertical="center" wrapText="1"/>
    </x:xf>
    <x:xf numFmtId="0" fontId="0" fillId="22" borderId="32" xfId="0" applyNumberFormat="1" applyFont="1" applyFill="1" applyBorder="1" applyAlignment="1">
      <x:alignment vertical="center" wrapText="1"/>
    </x:xf>
    <x:xf numFmtId="0" fontId="0" fillId="19" borderId="33" xfId="0" applyNumberFormat="1" applyFont="1" applyFill="1" applyBorder="1"/>
    <x:xf numFmtId="0" fontId="0" fillId="19" borderId="34" xfId="0" applyNumberFormat="1" applyFont="1" applyFill="1" applyBorder="1"/>
    <x:xf numFmtId="0" fontId="0" fillId="19" borderId="35" xfId="0" applyNumberFormat="1" applyFont="1" applyFill="1" applyBorder="1"/>
    <x:xf numFmtId="0" fontId="0" fillId="19" borderId="36" xfId="0" applyNumberFormat="1" applyFont="1" applyFill="1" applyBorder="1"/>
    <x:xf numFmtId="0" fontId="0" fillId="19" xfId="0" applyNumberFormat="1" applyFont="1" applyFill="1" applyBorder="0"/>
    <x:xf numFmtId="0" fontId="0" fillId="19" borderId="37" xfId="0" applyNumberFormat="1" applyFont="1" applyFill="1" applyBorder="1"/>
    <x:xf numFmtId="0" fontId="0" fillId="19" borderId="38" xfId="0" applyNumberFormat="1" applyFont="1" applyFill="1" applyBorder="1"/>
    <x:xf numFmtId="0" fontId="0" fillId="19" borderId="39" xfId="0" applyNumberFormat="1" applyFont="1" applyFill="1" applyBorder="1"/>
    <x:xf numFmtId="0" fontId="0" fillId="19" borderId="40" xfId="0" applyNumberFormat="1" applyFont="1" applyFill="1" applyBorder="1"/>
    <x:xf numFmtId="0" fontId="0" fillId="19" borderId="33" xfId="0" applyNumberFormat="1" applyFont="1" applyFill="1" applyBorder="1" applyAlignment="1">
      <x:alignment wrapText="1"/>
    </x:xf>
    <x:xf numFmtId="0" fontId="0" fillId="19" borderId="34" xfId="0" applyNumberFormat="1" applyFont="1" applyFill="1" applyBorder="1" applyAlignment="1">
      <x:alignment wrapText="1"/>
    </x:xf>
    <x:xf numFmtId="0" fontId="0" fillId="19" borderId="35" xfId="0" applyNumberFormat="1" applyFont="1" applyFill="1" applyBorder="1" applyAlignment="1">
      <x:alignment wrapText="1"/>
    </x:xf>
    <x:xf numFmtId="0" fontId="0" fillId="19" borderId="36" xfId="0" applyNumberFormat="1" applyFont="1" applyFill="1" applyBorder="1" applyAlignment="1">
      <x:alignment wrapText="1"/>
    </x:xf>
    <x:xf numFmtId="0" fontId="0" fillId="19" xfId="0" applyNumberFormat="1" applyFont="1" applyFill="1" applyBorder="0" applyAlignment="1">
      <x:alignment wrapText="1"/>
    </x:xf>
    <x:xf numFmtId="0" fontId="0" fillId="19" borderId="37" xfId="0" applyNumberFormat="1" applyFont="1" applyFill="1" applyBorder="1" applyAlignment="1">
      <x:alignment wrapText="1"/>
    </x:xf>
    <x:xf numFmtId="0" fontId="0" fillId="19" borderId="38" xfId="0" applyNumberFormat="1" applyFont="1" applyFill="1" applyBorder="1" applyAlignment="1">
      <x:alignment wrapText="1"/>
    </x:xf>
    <x:xf numFmtId="0" fontId="0" fillId="19" borderId="39" xfId="0" applyNumberFormat="1" applyFont="1" applyFill="1" applyBorder="1" applyAlignment="1">
      <x:alignment wrapText="1"/>
    </x:xf>
    <x:xf numFmtId="0" fontId="0" fillId="19" borderId="40" xfId="0" applyNumberFormat="1" applyFont="1" applyFill="1" applyBorder="1" applyAlignment="1">
      <x:alignment wrapText="1"/>
    </x:xf>
    <x:xf numFmtId="0" fontId="0" fillId="19" borderId="33" xfId="0" applyNumberFormat="1" applyFont="1" applyFill="1" applyBorder="1" applyAlignment="1">
      <x:alignment vertical="center" wrapText="1"/>
    </x:xf>
    <x:xf numFmtId="0" fontId="0" fillId="19" borderId="34" xfId="0" applyNumberFormat="1" applyFont="1" applyFill="1" applyBorder="1" applyAlignment="1">
      <x:alignment vertical="center" wrapText="1"/>
    </x:xf>
    <x:xf numFmtId="0" fontId="0" fillId="19" borderId="35" xfId="0" applyNumberFormat="1" applyFont="1" applyFill="1" applyBorder="1" applyAlignment="1">
      <x:alignment vertical="center" wrapText="1"/>
    </x:xf>
    <x:xf numFmtId="0" fontId="0" fillId="19" borderId="36" xfId="0" applyNumberFormat="1" applyFont="1" applyFill="1" applyBorder="1" applyAlignment="1">
      <x:alignment vertical="center" wrapText="1"/>
    </x:xf>
    <x:xf numFmtId="0" fontId="0" fillId="19" xfId="0" applyNumberFormat="1" applyFont="1" applyFill="1" applyBorder="0" applyAlignment="1">
      <x:alignment vertical="center" wrapText="1"/>
    </x:xf>
    <x:xf numFmtId="0" fontId="0" fillId="19" borderId="37" xfId="0" applyNumberFormat="1" applyFont="1" applyFill="1" applyBorder="1" applyAlignment="1">
      <x:alignment vertical="center" wrapText="1"/>
    </x:xf>
    <x:xf numFmtId="0" fontId="0" fillId="19" borderId="38" xfId="0" applyNumberFormat="1" applyFont="1" applyFill="1" applyBorder="1" applyAlignment="1">
      <x:alignment vertical="center" wrapText="1"/>
    </x:xf>
    <x:xf numFmtId="0" fontId="0" fillId="19" borderId="39" xfId="0" applyNumberFormat="1" applyFont="1" applyFill="1" applyBorder="1" applyAlignment="1">
      <x:alignment vertical="center" wrapText="1"/>
    </x:xf>
    <x:xf numFmtId="0" fontId="0" fillId="19" borderId="40" xfId="0" applyNumberFormat="1" applyFont="1" applyFill="1" applyBorder="1" applyAlignment="1">
      <x:alignment vertical="center" wrapText="1"/>
    </x:xf>
    <x:xf numFmtId="0" fontId="10" fillId="19" borderId="0" xfId="0" applyNumberFormat="1" applyFont="1" applyFill="1" applyBorder="1"/>
    <x:xf numFmtId="0" fontId="9" fillId="21" borderId="5" xfId="0" applyNumberFormat="1" applyFont="1" applyFill="1" applyBorder="1" applyAlignment="1">
      <x:alignment vertical="center" wrapText="1"/>
    </x:xf>
    <x:xf numFmtId="0" fontId="9" fillId="21" borderId="6" xfId="0" applyNumberFormat="1" applyFont="1" applyFill="1" applyBorder="1" applyAlignment="1">
      <x:alignment vertical="center" wrapText="1"/>
    </x:xf>
    <x:xf numFmtId="0" fontId="9" fillId="21" borderId="7" xfId="0" applyNumberFormat="1" applyFont="1" applyFill="1" applyBorder="1" applyAlignment="1">
      <x:alignment vertical="center" wrapText="1"/>
    </x:xf>
    <x:xf numFmtId="0" fontId="9" fillId="21" borderId="8" xfId="0" applyNumberFormat="1" applyFont="1" applyFill="1" applyBorder="1" applyAlignment="1">
      <x:alignment vertical="center" wrapText="1"/>
    </x:xf>
    <x:xf numFmtId="0" fontId="9" fillId="21" xfId="0" applyNumberFormat="1" applyFont="1" applyFill="1" applyBorder="0" applyAlignment="1">
      <x:alignment vertical="center" wrapText="1"/>
    </x:xf>
    <x:xf numFmtId="0" fontId="9" fillId="21" borderId="9" xfId="0" applyNumberFormat="1" applyFont="1" applyFill="1" applyBorder="1" applyAlignment="1">
      <x:alignment vertical="center" wrapText="1"/>
    </x:xf>
    <x:xf numFmtId="0" fontId="9" fillId="21" borderId="10" xfId="0" applyNumberFormat="1" applyFont="1" applyFill="1" applyBorder="1" applyAlignment="1">
      <x:alignment vertical="center" wrapText="1"/>
    </x:xf>
    <x:xf numFmtId="0" fontId="9" fillId="21" borderId="1" xfId="0" applyNumberFormat="1" applyFont="1" applyFill="1" applyBorder="1" applyAlignment="1">
      <x:alignment vertical="center" wrapText="1"/>
    </x:xf>
    <x:xf numFmtId="0" fontId="9" fillId="21" borderId="11" xfId="0" applyNumberFormat="1" applyFont="1" applyFill="1" applyBorder="1" applyAlignment="1">
      <x:alignment vertical="center" wrapText="1"/>
    </x:xf>
    <x:xf numFmtId="0" fontId="9" fillId="22" borderId="25" xfId="0" applyNumberFormat="1" applyFont="1" applyFill="1" applyBorder="1" applyAlignment="1">
      <x:alignment vertical="center" wrapText="1"/>
    </x:xf>
    <x:xf numFmtId="0" fontId="9" fillId="22" borderId="26" xfId="0" applyNumberFormat="1" applyFont="1" applyFill="1" applyBorder="1" applyAlignment="1">
      <x:alignment vertical="center" wrapText="1"/>
    </x:xf>
    <x:xf numFmtId="0" fontId="9" fillId="22" borderId="27" xfId="0" applyNumberFormat="1" applyFont="1" applyFill="1" applyBorder="1" applyAlignment="1">
      <x:alignment vertical="center" wrapText="1"/>
    </x:xf>
    <x:xf numFmtId="0" fontId="9" fillId="22" borderId="28" xfId="0" applyNumberFormat="1" applyFont="1" applyFill="1" applyBorder="1" applyAlignment="1">
      <x:alignment vertical="center" wrapText="1"/>
    </x:xf>
    <x:xf numFmtId="0" fontId="9" fillId="22" xfId="0" applyNumberFormat="1" applyFont="1" applyFill="1" applyBorder="0" applyAlignment="1">
      <x:alignment vertical="center" wrapText="1"/>
    </x:xf>
    <x:xf numFmtId="0" fontId="9" fillId="22" borderId="29" xfId="0" applyNumberFormat="1" applyFont="1" applyFill="1" applyBorder="1" applyAlignment="1">
      <x:alignment vertical="center" wrapText="1"/>
    </x:xf>
    <x:xf numFmtId="0" fontId="9" fillId="22" borderId="30" xfId="0" applyNumberFormat="1" applyFont="1" applyFill="1" applyBorder="1" applyAlignment="1">
      <x:alignment vertical="center" wrapText="1"/>
    </x:xf>
    <x:xf numFmtId="0" fontId="9" fillId="22" borderId="31" xfId="0" applyNumberFormat="1" applyFont="1" applyFill="1" applyBorder="1" applyAlignment="1">
      <x:alignment vertical="center" wrapText="1"/>
    </x:xf>
    <x:xf numFmtId="0" fontId="9" fillId="22" borderId="32" xfId="0" applyNumberFormat="1" applyFont="1" applyFill="1" applyBorder="1" applyAlignment="1">
      <x:alignment vertical="center" wrapText="1"/>
    </x:xf>
    <x:xf numFmtId="0" fontId="9" fillId="19" borderId="33" xfId="0" applyNumberFormat="1" applyFont="1" applyFill="1" applyBorder="1" applyAlignment="1">
      <x:alignment vertical="center" wrapText="1"/>
    </x:xf>
    <x:xf numFmtId="0" fontId="9" fillId="19" borderId="34" xfId="0" applyNumberFormat="1" applyFont="1" applyFill="1" applyBorder="1" applyAlignment="1">
      <x:alignment vertical="center" wrapText="1"/>
    </x:xf>
    <x:xf numFmtId="0" fontId="9" fillId="19" borderId="35" xfId="0" applyNumberFormat="1" applyFont="1" applyFill="1" applyBorder="1" applyAlignment="1">
      <x:alignment vertical="center" wrapText="1"/>
    </x:xf>
    <x:xf numFmtId="0" fontId="9" fillId="19" borderId="36" xfId="0" applyNumberFormat="1" applyFont="1" applyFill="1" applyBorder="1" applyAlignment="1">
      <x:alignment vertical="center" wrapText="1"/>
    </x:xf>
    <x:xf numFmtId="0" fontId="9" fillId="19" xfId="0" applyNumberFormat="1" applyFont="1" applyFill="1" applyBorder="0" applyAlignment="1">
      <x:alignment vertical="center" wrapText="1"/>
    </x:xf>
    <x:xf numFmtId="0" fontId="9" fillId="19" borderId="37" xfId="0" applyNumberFormat="1" applyFont="1" applyFill="1" applyBorder="1" applyAlignment="1">
      <x:alignment vertical="center" wrapText="1"/>
    </x:xf>
    <x:xf numFmtId="0" fontId="9" fillId="19" borderId="38" xfId="0" applyNumberFormat="1" applyFont="1" applyFill="1" applyBorder="1" applyAlignment="1">
      <x:alignment vertical="center" wrapText="1"/>
    </x:xf>
    <x:xf numFmtId="0" fontId="9" fillId="19" borderId="39" xfId="0" applyNumberFormat="1" applyFont="1" applyFill="1" applyBorder="1" applyAlignment="1">
      <x:alignment vertical="center" wrapText="1"/>
    </x:xf>
    <x:xf numFmtId="0" fontId="9" fillId="19" borderId="40" xfId="0" applyNumberFormat="1" applyFont="1" applyFill="1" applyBorder="1" applyAlignment="1">
      <x:alignment vertical="center" wrapText="1"/>
    </x:xf>
    <x:xf numFmtId="0" fontId="0" fillId="23" borderId="0" xfId="0" applyNumberFormat="1" applyFont="1" applyFill="1" applyBorder="1"/>
    <x:xf numFmtId="0" fontId="11" fillId="23" borderId="0" xfId="0" applyNumberFormat="1" applyFont="1" applyFill="1" applyBorder="1"/>
    <x:xf numFmtId="0" fontId="0" fillId="24" borderId="0" xfId="0" applyNumberFormat="1" applyFont="1" applyFill="1" applyBorder="1"/>
    <x:xf numFmtId="0" fontId="6" fillId="24" borderId="0" xfId="0" applyNumberFormat="1" applyFont="1" applyFill="1" applyBorder="1"/>
    <x:xf numFmtId="0" fontId="6" fillId="24" borderId="12" xfId="0" applyNumberFormat="1" applyFont="1" applyFill="1" applyBorder="1"/>
    <x:xf numFmtId="0" fontId="6" fillId="24" borderId="13" xfId="0" applyNumberFormat="1" applyFont="1" applyFill="1" applyBorder="1"/>
    <x:xf numFmtId="0" fontId="6" fillId="24" borderId="14" xfId="0" applyNumberFormat="1" applyFont="1" applyFill="1" applyBorder="1"/>
    <x:xf numFmtId="0" fontId="6" fillId="24" borderId="12" xfId="0" applyNumberFormat="1" applyFont="1" applyFill="1" applyBorder="1" applyAlignment="1">
      <x:alignment wrapText="1"/>
    </x:xf>
    <x:xf numFmtId="0" fontId="6" fillId="24" borderId="13" xfId="0" applyNumberFormat="1" applyFont="1" applyFill="1" applyBorder="1" applyAlignment="1">
      <x:alignment wrapText="1"/>
    </x:xf>
    <x:xf numFmtId="0" fontId="6" fillId="24" borderId="14" xfId="0" applyNumberFormat="1" applyFont="1" applyFill="1" applyBorder="1" applyAlignment="1">
      <x:alignment wrapText="1"/>
    </x:xf>
    <x:xf numFmtId="0" fontId="6" fillId="24" borderId="12" xfId="0" applyNumberFormat="1" applyFont="1" applyFill="1" applyBorder="1" applyAlignment="1">
      <x:alignment horizontal="center" wrapText="1"/>
    </x:xf>
    <x:xf numFmtId="0" fontId="6" fillId="24" borderId="13" xfId="0" applyNumberFormat="1" applyFont="1" applyFill="1" applyBorder="1" applyAlignment="1">
      <x:alignment horizontal="center" wrapText="1"/>
    </x:xf>
    <x:xf numFmtId="0" fontId="6" fillId="24" borderId="14" xfId="0" applyNumberFormat="1" applyFont="1" applyFill="1" applyBorder="1" applyAlignment="1">
      <x:alignment horizontal="center" wrapText="1"/>
    </x:xf>
    <x:xf numFmtId="0" fontId="6" fillId="24" borderId="12" xfId="0" applyNumberFormat="1" applyFont="1" applyFill="1" applyBorder="1" applyAlignment="1">
      <x:alignment horizontal="center" vertical="center" wrapText="1"/>
    </x:xf>
    <x:xf numFmtId="0" fontId="6" fillId="24" borderId="13" xfId="0" applyNumberFormat="1" applyFont="1" applyFill="1" applyBorder="1" applyAlignment="1">
      <x:alignment horizontal="center" vertical="center" wrapText="1"/>
    </x:xf>
    <x:xf numFmtId="0" fontId="6" fillId="24" borderId="14" xfId="0" applyNumberFormat="1" applyFont="1" applyFill="1" applyBorder="1" applyAlignment="1">
      <x:alignment horizontal="center" vertical="center" wrapText="1"/>
    </x:xf>
    <x:xf numFmtId="0" fontId="0" fillId="25" borderId="0" xfId="0" applyNumberFormat="1" applyFont="1" applyFill="1" applyBorder="1"/>
    <x:xf numFmtId="0" fontId="0" fillId="25" borderId="5" xfId="0" applyNumberFormat="1" applyFont="1" applyFill="1" applyBorder="1"/>
    <x:xf numFmtId="0" fontId="0" fillId="25" borderId="6" xfId="0" applyNumberFormat="1" applyFont="1" applyFill="1" applyBorder="1"/>
    <x:xf numFmtId="0" fontId="0" fillId="25" borderId="7" xfId="0" applyNumberFormat="1" applyFont="1" applyFill="1" applyBorder="1"/>
    <x:xf numFmtId="0" fontId="0" fillId="25" borderId="8" xfId="0" applyNumberFormat="1" applyFont="1" applyFill="1" applyBorder="1"/>
    <x:xf numFmtId="0" fontId="0" fillId="25" xfId="0" applyNumberFormat="1" applyFont="1" applyFill="1" applyBorder="0"/>
    <x:xf numFmtId="0" fontId="0" fillId="25" borderId="9" xfId="0" applyNumberFormat="1" applyFont="1" applyFill="1" applyBorder="1"/>
    <x:xf numFmtId="0" fontId="0" fillId="25" borderId="10" xfId="0" applyNumberFormat="1" applyFont="1" applyFill="1" applyBorder="1"/>
    <x:xf numFmtId="0" fontId="0" fillId="25" borderId="1" xfId="0" applyNumberFormat="1" applyFont="1" applyFill="1" applyBorder="1"/>
    <x:xf numFmtId="0" fontId="0" fillId="25" borderId="11" xfId="0" applyNumberFormat="1" applyFont="1" applyFill="1" applyBorder="1"/>
    <x:xf numFmtId="0" fontId="0" fillId="25" borderId="5" xfId="0" applyNumberFormat="1" applyFont="1" applyFill="1" applyBorder="1" applyAlignment="1">
      <x:alignment wrapText="1"/>
    </x:xf>
    <x:xf numFmtId="0" fontId="0" fillId="25" borderId="6" xfId="0" applyNumberFormat="1" applyFont="1" applyFill="1" applyBorder="1" applyAlignment="1">
      <x:alignment wrapText="1"/>
    </x:xf>
    <x:xf numFmtId="0" fontId="0" fillId="25" borderId="7" xfId="0" applyNumberFormat="1" applyFont="1" applyFill="1" applyBorder="1" applyAlignment="1">
      <x:alignment wrapText="1"/>
    </x:xf>
    <x:xf numFmtId="0" fontId="0" fillId="25" borderId="8" xfId="0" applyNumberFormat="1" applyFont="1" applyFill="1" applyBorder="1" applyAlignment="1">
      <x:alignment wrapText="1"/>
    </x:xf>
    <x:xf numFmtId="0" fontId="0" fillId="25" xfId="0" applyNumberFormat="1" applyFont="1" applyFill="1" applyBorder="0" applyAlignment="1">
      <x:alignment wrapText="1"/>
    </x:xf>
    <x:xf numFmtId="0" fontId="0" fillId="25" borderId="9" xfId="0" applyNumberFormat="1" applyFont="1" applyFill="1" applyBorder="1" applyAlignment="1">
      <x:alignment wrapText="1"/>
    </x:xf>
    <x:xf numFmtId="0" fontId="0" fillId="25" borderId="10" xfId="0" applyNumberFormat="1" applyFont="1" applyFill="1" applyBorder="1" applyAlignment="1">
      <x:alignment wrapText="1"/>
    </x:xf>
    <x:xf numFmtId="0" fontId="0" fillId="25" borderId="1" xfId="0" applyNumberFormat="1" applyFont="1" applyFill="1" applyBorder="1" applyAlignment="1">
      <x:alignment wrapText="1"/>
    </x:xf>
    <x:xf numFmtId="0" fontId="0" fillId="25" borderId="11" xfId="0" applyNumberFormat="1" applyFont="1" applyFill="1" applyBorder="1" applyAlignment="1">
      <x:alignment wrapText="1"/>
    </x:xf>
    <x:xf numFmtId="0" fontId="0" fillId="25" borderId="5" xfId="0" applyNumberFormat="1" applyFont="1" applyFill="1" applyBorder="1" applyAlignment="1">
      <x:alignment vertical="center" wrapText="1"/>
    </x:xf>
    <x:xf numFmtId="0" fontId="0" fillId="25" borderId="6" xfId="0" applyNumberFormat="1" applyFont="1" applyFill="1" applyBorder="1" applyAlignment="1">
      <x:alignment vertical="center" wrapText="1"/>
    </x:xf>
    <x:xf numFmtId="0" fontId="0" fillId="25" borderId="7" xfId="0" applyNumberFormat="1" applyFont="1" applyFill="1" applyBorder="1" applyAlignment="1">
      <x:alignment vertical="center" wrapText="1"/>
    </x:xf>
    <x:xf numFmtId="0" fontId="0" fillId="25" borderId="8" xfId="0" applyNumberFormat="1" applyFont="1" applyFill="1" applyBorder="1" applyAlignment="1">
      <x:alignment vertical="center" wrapText="1"/>
    </x:xf>
    <x:xf numFmtId="0" fontId="0" fillId="25" xfId="0" applyNumberFormat="1" applyFont="1" applyFill="1" applyBorder="0" applyAlignment="1">
      <x:alignment vertical="center" wrapText="1"/>
    </x:xf>
    <x:xf numFmtId="0" fontId="0" fillId="25" borderId="9" xfId="0" applyNumberFormat="1" applyFont="1" applyFill="1" applyBorder="1" applyAlignment="1">
      <x:alignment vertical="center" wrapText="1"/>
    </x:xf>
    <x:xf numFmtId="0" fontId="0" fillId="25" borderId="10" xfId="0" applyNumberFormat="1" applyFont="1" applyFill="1" applyBorder="1" applyAlignment="1">
      <x:alignment vertical="center" wrapText="1"/>
    </x:xf>
    <x:xf numFmtId="0" fontId="0" fillId="25" borderId="1" xfId="0" applyNumberFormat="1" applyFont="1" applyFill="1" applyBorder="1" applyAlignment="1">
      <x:alignment vertical="center" wrapText="1"/>
    </x:xf>
    <x:xf numFmtId="0" fontId="0" fillId="25" borderId="11" xfId="0" applyNumberFormat="1" applyFont="1" applyFill="1" applyBorder="1" applyAlignment="1">
      <x:alignment vertical="center" wrapText="1"/>
    </x:xf>
    <x:xf numFmtId="0" fontId="0" fillId="26" borderId="0" xfId="0" applyNumberFormat="1" applyFont="1" applyFill="1" applyBorder="1"/>
    <x:xf numFmtId="0" fontId="0" fillId="26" borderId="25" xfId="0" applyNumberFormat="1" applyFont="1" applyFill="1" applyBorder="1"/>
    <x:xf numFmtId="0" fontId="0" fillId="26" borderId="26" xfId="0" applyNumberFormat="1" applyFont="1" applyFill="1" applyBorder="1"/>
    <x:xf numFmtId="0" fontId="0" fillId="26" borderId="27" xfId="0" applyNumberFormat="1" applyFont="1" applyFill="1" applyBorder="1"/>
    <x:xf numFmtId="0" fontId="0" fillId="26" borderId="28" xfId="0" applyNumberFormat="1" applyFont="1" applyFill="1" applyBorder="1"/>
    <x:xf numFmtId="0" fontId="0" fillId="26" xfId="0" applyNumberFormat="1" applyFont="1" applyFill="1" applyBorder="0"/>
    <x:xf numFmtId="0" fontId="0" fillId="26" borderId="29" xfId="0" applyNumberFormat="1" applyFont="1" applyFill="1" applyBorder="1"/>
    <x:xf numFmtId="0" fontId="0" fillId="26" borderId="30" xfId="0" applyNumberFormat="1" applyFont="1" applyFill="1" applyBorder="1"/>
    <x:xf numFmtId="0" fontId="0" fillId="26" borderId="31" xfId="0" applyNumberFormat="1" applyFont="1" applyFill="1" applyBorder="1"/>
    <x:xf numFmtId="0" fontId="0" fillId="26" borderId="32" xfId="0" applyNumberFormat="1" applyFont="1" applyFill="1" applyBorder="1"/>
    <x:xf numFmtId="0" fontId="0" fillId="26" borderId="25" xfId="0" applyNumberFormat="1" applyFont="1" applyFill="1" applyBorder="1" applyAlignment="1">
      <x:alignment wrapText="1"/>
    </x:xf>
    <x:xf numFmtId="0" fontId="0" fillId="26" borderId="26" xfId="0" applyNumberFormat="1" applyFont="1" applyFill="1" applyBorder="1" applyAlignment="1">
      <x:alignment wrapText="1"/>
    </x:xf>
    <x:xf numFmtId="0" fontId="0" fillId="26" borderId="27" xfId="0" applyNumberFormat="1" applyFont="1" applyFill="1" applyBorder="1" applyAlignment="1">
      <x:alignment wrapText="1"/>
    </x:xf>
    <x:xf numFmtId="0" fontId="0" fillId="26" borderId="28" xfId="0" applyNumberFormat="1" applyFont="1" applyFill="1" applyBorder="1" applyAlignment="1">
      <x:alignment wrapText="1"/>
    </x:xf>
    <x:xf numFmtId="0" fontId="0" fillId="26" xfId="0" applyNumberFormat="1" applyFont="1" applyFill="1" applyBorder="0" applyAlignment="1">
      <x:alignment wrapText="1"/>
    </x:xf>
    <x:xf numFmtId="0" fontId="0" fillId="26" borderId="29" xfId="0" applyNumberFormat="1" applyFont="1" applyFill="1" applyBorder="1" applyAlignment="1">
      <x:alignment wrapText="1"/>
    </x:xf>
    <x:xf numFmtId="0" fontId="0" fillId="26" borderId="30" xfId="0" applyNumberFormat="1" applyFont="1" applyFill="1" applyBorder="1" applyAlignment="1">
      <x:alignment wrapText="1"/>
    </x:xf>
    <x:xf numFmtId="0" fontId="0" fillId="26" borderId="31" xfId="0" applyNumberFormat="1" applyFont="1" applyFill="1" applyBorder="1" applyAlignment="1">
      <x:alignment wrapText="1"/>
    </x:xf>
    <x:xf numFmtId="0" fontId="0" fillId="26" borderId="32" xfId="0" applyNumberFormat="1" applyFont="1" applyFill="1" applyBorder="1" applyAlignment="1">
      <x:alignment wrapText="1"/>
    </x:xf>
    <x:xf numFmtId="0" fontId="0" fillId="26" borderId="25" xfId="0" applyNumberFormat="1" applyFont="1" applyFill="1" applyBorder="1" applyAlignment="1">
      <x:alignment vertical="center" wrapText="1"/>
    </x:xf>
    <x:xf numFmtId="0" fontId="0" fillId="26" borderId="26" xfId="0" applyNumberFormat="1" applyFont="1" applyFill="1" applyBorder="1" applyAlignment="1">
      <x:alignment vertical="center" wrapText="1"/>
    </x:xf>
    <x:xf numFmtId="0" fontId="0" fillId="26" borderId="27" xfId="0" applyNumberFormat="1" applyFont="1" applyFill="1" applyBorder="1" applyAlignment="1">
      <x:alignment vertical="center" wrapText="1"/>
    </x:xf>
    <x:xf numFmtId="0" fontId="0" fillId="26" borderId="28" xfId="0" applyNumberFormat="1" applyFont="1" applyFill="1" applyBorder="1" applyAlignment="1">
      <x:alignment vertical="center" wrapText="1"/>
    </x:xf>
    <x:xf numFmtId="0" fontId="0" fillId="26" xfId="0" applyNumberFormat="1" applyFont="1" applyFill="1" applyBorder="0" applyAlignment="1">
      <x:alignment vertical="center" wrapText="1"/>
    </x:xf>
    <x:xf numFmtId="0" fontId="0" fillId="26" borderId="29" xfId="0" applyNumberFormat="1" applyFont="1" applyFill="1" applyBorder="1" applyAlignment="1">
      <x:alignment vertical="center" wrapText="1"/>
    </x:xf>
    <x:xf numFmtId="0" fontId="0" fillId="26" borderId="30" xfId="0" applyNumberFormat="1" applyFont="1" applyFill="1" applyBorder="1" applyAlignment="1">
      <x:alignment vertical="center" wrapText="1"/>
    </x:xf>
    <x:xf numFmtId="0" fontId="0" fillId="26" borderId="31" xfId="0" applyNumberFormat="1" applyFont="1" applyFill="1" applyBorder="1" applyAlignment="1">
      <x:alignment vertical="center" wrapText="1"/>
    </x:xf>
    <x:xf numFmtId="0" fontId="0" fillId="26" borderId="32" xfId="0" applyNumberFormat="1" applyFont="1" applyFill="1" applyBorder="1" applyAlignment="1">
      <x:alignment vertical="center" wrapText="1"/>
    </x:xf>
    <x:xf numFmtId="0" fontId="0" fillId="23" borderId="33" xfId="0" applyNumberFormat="1" applyFont="1" applyFill="1" applyBorder="1"/>
    <x:xf numFmtId="0" fontId="0" fillId="23" borderId="34" xfId="0" applyNumberFormat="1" applyFont="1" applyFill="1" applyBorder="1"/>
    <x:xf numFmtId="0" fontId="0" fillId="23" borderId="35" xfId="0" applyNumberFormat="1" applyFont="1" applyFill="1" applyBorder="1"/>
    <x:xf numFmtId="0" fontId="0" fillId="23" borderId="36" xfId="0" applyNumberFormat="1" applyFont="1" applyFill="1" applyBorder="1"/>
    <x:xf numFmtId="0" fontId="0" fillId="23" xfId="0" applyNumberFormat="1" applyFont="1" applyFill="1" applyBorder="0"/>
    <x:xf numFmtId="0" fontId="0" fillId="23" borderId="37" xfId="0" applyNumberFormat="1" applyFont="1" applyFill="1" applyBorder="1"/>
    <x:xf numFmtId="0" fontId="0" fillId="23" borderId="38" xfId="0" applyNumberFormat="1" applyFont="1" applyFill="1" applyBorder="1"/>
    <x:xf numFmtId="0" fontId="0" fillId="23" borderId="39" xfId="0" applyNumberFormat="1" applyFont="1" applyFill="1" applyBorder="1"/>
    <x:xf numFmtId="0" fontId="0" fillId="23" borderId="40" xfId="0" applyNumberFormat="1" applyFont="1" applyFill="1" applyBorder="1"/>
    <x:xf numFmtId="0" fontId="0" fillId="23" borderId="33" xfId="0" applyNumberFormat="1" applyFont="1" applyFill="1" applyBorder="1" applyAlignment="1">
      <x:alignment wrapText="1"/>
    </x:xf>
    <x:xf numFmtId="0" fontId="0" fillId="23" borderId="34" xfId="0" applyNumberFormat="1" applyFont="1" applyFill="1" applyBorder="1" applyAlignment="1">
      <x:alignment wrapText="1"/>
    </x:xf>
    <x:xf numFmtId="0" fontId="0" fillId="23" borderId="35" xfId="0" applyNumberFormat="1" applyFont="1" applyFill="1" applyBorder="1" applyAlignment="1">
      <x:alignment wrapText="1"/>
    </x:xf>
    <x:xf numFmtId="0" fontId="0" fillId="23" borderId="36" xfId="0" applyNumberFormat="1" applyFont="1" applyFill="1" applyBorder="1" applyAlignment="1">
      <x:alignment wrapText="1"/>
    </x:xf>
    <x:xf numFmtId="0" fontId="0" fillId="23" xfId="0" applyNumberFormat="1" applyFont="1" applyFill="1" applyBorder="0" applyAlignment="1">
      <x:alignment wrapText="1"/>
    </x:xf>
    <x:xf numFmtId="0" fontId="0" fillId="23" borderId="37" xfId="0" applyNumberFormat="1" applyFont="1" applyFill="1" applyBorder="1" applyAlignment="1">
      <x:alignment wrapText="1"/>
    </x:xf>
    <x:xf numFmtId="0" fontId="0" fillId="23" borderId="38" xfId="0" applyNumberFormat="1" applyFont="1" applyFill="1" applyBorder="1" applyAlignment="1">
      <x:alignment wrapText="1"/>
    </x:xf>
    <x:xf numFmtId="0" fontId="0" fillId="23" borderId="39" xfId="0" applyNumberFormat="1" applyFont="1" applyFill="1" applyBorder="1" applyAlignment="1">
      <x:alignment wrapText="1"/>
    </x:xf>
    <x:xf numFmtId="0" fontId="0" fillId="23" borderId="40" xfId="0" applyNumberFormat="1" applyFont="1" applyFill="1" applyBorder="1" applyAlignment="1">
      <x:alignment wrapText="1"/>
    </x:xf>
    <x:xf numFmtId="0" fontId="0" fillId="23" borderId="33" xfId="0" applyNumberFormat="1" applyFont="1" applyFill="1" applyBorder="1" applyAlignment="1">
      <x:alignment vertical="center" wrapText="1"/>
    </x:xf>
    <x:xf numFmtId="0" fontId="0" fillId="23" borderId="34" xfId="0" applyNumberFormat="1" applyFont="1" applyFill="1" applyBorder="1" applyAlignment="1">
      <x:alignment vertical="center" wrapText="1"/>
    </x:xf>
    <x:xf numFmtId="0" fontId="0" fillId="23" borderId="35" xfId="0" applyNumberFormat="1" applyFont="1" applyFill="1" applyBorder="1" applyAlignment="1">
      <x:alignment vertical="center" wrapText="1"/>
    </x:xf>
    <x:xf numFmtId="0" fontId="0" fillId="23" borderId="36" xfId="0" applyNumberFormat="1" applyFont="1" applyFill="1" applyBorder="1" applyAlignment="1">
      <x:alignment vertical="center" wrapText="1"/>
    </x:xf>
    <x:xf numFmtId="0" fontId="0" fillId="23" xfId="0" applyNumberFormat="1" applyFont="1" applyFill="1" applyBorder="0" applyAlignment="1">
      <x:alignment vertical="center" wrapText="1"/>
    </x:xf>
    <x:xf numFmtId="0" fontId="0" fillId="23" borderId="37" xfId="0" applyNumberFormat="1" applyFont="1" applyFill="1" applyBorder="1" applyAlignment="1">
      <x:alignment vertical="center" wrapText="1"/>
    </x:xf>
    <x:xf numFmtId="0" fontId="0" fillId="23" borderId="38" xfId="0" applyNumberFormat="1" applyFont="1" applyFill="1" applyBorder="1" applyAlignment="1">
      <x:alignment vertical="center" wrapText="1"/>
    </x:xf>
    <x:xf numFmtId="0" fontId="0" fillId="23" borderId="39" xfId="0" applyNumberFormat="1" applyFont="1" applyFill="1" applyBorder="1" applyAlignment="1">
      <x:alignment vertical="center" wrapText="1"/>
    </x:xf>
    <x:xf numFmtId="0" fontId="0" fillId="23" borderId="40" xfId="0" applyNumberFormat="1" applyFont="1" applyFill="1" applyBorder="1" applyAlignment="1">
      <x:alignment vertical="center" wrapText="1"/>
    </x:xf>
    <x:xf numFmtId="0" fontId="10" fillId="23" borderId="0" xfId="0" applyNumberFormat="1" applyFont="1" applyFill="1" applyBorder="1"/>
    <x:xf numFmtId="0" fontId="9" fillId="25" borderId="5" xfId="0" applyNumberFormat="1" applyFont="1" applyFill="1" applyBorder="1" applyAlignment="1">
      <x:alignment vertical="center" wrapText="1"/>
    </x:xf>
    <x:xf numFmtId="0" fontId="9" fillId="25" borderId="6" xfId="0" applyNumberFormat="1" applyFont="1" applyFill="1" applyBorder="1" applyAlignment="1">
      <x:alignment vertical="center" wrapText="1"/>
    </x:xf>
    <x:xf numFmtId="0" fontId="9" fillId="25" borderId="7" xfId="0" applyNumberFormat="1" applyFont="1" applyFill="1" applyBorder="1" applyAlignment="1">
      <x:alignment vertical="center" wrapText="1"/>
    </x:xf>
    <x:xf numFmtId="0" fontId="9" fillId="25" borderId="8" xfId="0" applyNumberFormat="1" applyFont="1" applyFill="1" applyBorder="1" applyAlignment="1">
      <x:alignment vertical="center" wrapText="1"/>
    </x:xf>
    <x:xf numFmtId="0" fontId="9" fillId="25" xfId="0" applyNumberFormat="1" applyFont="1" applyFill="1" applyBorder="0" applyAlignment="1">
      <x:alignment vertical="center" wrapText="1"/>
    </x:xf>
    <x:xf numFmtId="0" fontId="9" fillId="25" borderId="9" xfId="0" applyNumberFormat="1" applyFont="1" applyFill="1" applyBorder="1" applyAlignment="1">
      <x:alignment vertical="center" wrapText="1"/>
    </x:xf>
    <x:xf numFmtId="0" fontId="9" fillId="25" borderId="10" xfId="0" applyNumberFormat="1" applyFont="1" applyFill="1" applyBorder="1" applyAlignment="1">
      <x:alignment vertical="center" wrapText="1"/>
    </x:xf>
    <x:xf numFmtId="0" fontId="9" fillId="25" borderId="1" xfId="0" applyNumberFormat="1" applyFont="1" applyFill="1" applyBorder="1" applyAlignment="1">
      <x:alignment vertical="center" wrapText="1"/>
    </x:xf>
    <x:xf numFmtId="0" fontId="9" fillId="25" borderId="11" xfId="0" applyNumberFormat="1" applyFont="1" applyFill="1" applyBorder="1" applyAlignment="1">
      <x:alignment vertical="center" wrapText="1"/>
    </x:xf>
    <x:xf numFmtId="0" fontId="9" fillId="26" borderId="25" xfId="0" applyNumberFormat="1" applyFont="1" applyFill="1" applyBorder="1" applyAlignment="1">
      <x:alignment vertical="center" wrapText="1"/>
    </x:xf>
    <x:xf numFmtId="0" fontId="9" fillId="26" borderId="26" xfId="0" applyNumberFormat="1" applyFont="1" applyFill="1" applyBorder="1" applyAlignment="1">
      <x:alignment vertical="center" wrapText="1"/>
    </x:xf>
    <x:xf numFmtId="0" fontId="9" fillId="26" borderId="27" xfId="0" applyNumberFormat="1" applyFont="1" applyFill="1" applyBorder="1" applyAlignment="1">
      <x:alignment vertical="center" wrapText="1"/>
    </x:xf>
    <x:xf numFmtId="0" fontId="9" fillId="26" borderId="28" xfId="0" applyNumberFormat="1" applyFont="1" applyFill="1" applyBorder="1" applyAlignment="1">
      <x:alignment vertical="center" wrapText="1"/>
    </x:xf>
    <x:xf numFmtId="0" fontId="9" fillId="26" xfId="0" applyNumberFormat="1" applyFont="1" applyFill="1" applyBorder="0" applyAlignment="1">
      <x:alignment vertical="center" wrapText="1"/>
    </x:xf>
    <x:xf numFmtId="0" fontId="9" fillId="26" borderId="29" xfId="0" applyNumberFormat="1" applyFont="1" applyFill="1" applyBorder="1" applyAlignment="1">
      <x:alignment vertical="center" wrapText="1"/>
    </x:xf>
    <x:xf numFmtId="0" fontId="9" fillId="26" borderId="30" xfId="0" applyNumberFormat="1" applyFont="1" applyFill="1" applyBorder="1" applyAlignment="1">
      <x:alignment vertical="center" wrapText="1"/>
    </x:xf>
    <x:xf numFmtId="0" fontId="9" fillId="26" borderId="31" xfId="0" applyNumberFormat="1" applyFont="1" applyFill="1" applyBorder="1" applyAlignment="1">
      <x:alignment vertical="center" wrapText="1"/>
    </x:xf>
    <x:xf numFmtId="0" fontId="9" fillId="26" borderId="32" xfId="0" applyNumberFormat="1" applyFont="1" applyFill="1" applyBorder="1" applyAlignment="1">
      <x:alignment vertical="center" wrapText="1"/>
    </x:xf>
    <x:xf numFmtId="0" fontId="9" fillId="23" borderId="33" xfId="0" applyNumberFormat="1" applyFont="1" applyFill="1" applyBorder="1" applyAlignment="1">
      <x:alignment vertical="center" wrapText="1"/>
    </x:xf>
    <x:xf numFmtId="0" fontId="9" fillId="23" borderId="34" xfId="0" applyNumberFormat="1" applyFont="1" applyFill="1" applyBorder="1" applyAlignment="1">
      <x:alignment vertical="center" wrapText="1"/>
    </x:xf>
    <x:xf numFmtId="0" fontId="9" fillId="23" borderId="35" xfId="0" applyNumberFormat="1" applyFont="1" applyFill="1" applyBorder="1" applyAlignment="1">
      <x:alignment vertical="center" wrapText="1"/>
    </x:xf>
    <x:xf numFmtId="0" fontId="9" fillId="23" borderId="36" xfId="0" applyNumberFormat="1" applyFont="1" applyFill="1" applyBorder="1" applyAlignment="1">
      <x:alignment vertical="center" wrapText="1"/>
    </x:xf>
    <x:xf numFmtId="0" fontId="9" fillId="23" xfId="0" applyNumberFormat="1" applyFont="1" applyFill="1" applyBorder="0" applyAlignment="1">
      <x:alignment vertical="center" wrapText="1"/>
    </x:xf>
    <x:xf numFmtId="0" fontId="9" fillId="23" borderId="37" xfId="0" applyNumberFormat="1" applyFont="1" applyFill="1" applyBorder="1" applyAlignment="1">
      <x:alignment vertical="center" wrapText="1"/>
    </x:xf>
    <x:xf numFmtId="0" fontId="9" fillId="23" borderId="38" xfId="0" applyNumberFormat="1" applyFont="1" applyFill="1" applyBorder="1" applyAlignment="1">
      <x:alignment vertical="center" wrapText="1"/>
    </x:xf>
    <x:xf numFmtId="0" fontId="9" fillId="23" borderId="39" xfId="0" applyNumberFormat="1" applyFont="1" applyFill="1" applyBorder="1" applyAlignment="1">
      <x:alignment vertical="center" wrapText="1"/>
    </x:xf>
    <x:xf numFmtId="0" fontId="9" fillId="23" borderId="40" xfId="0" applyNumberFormat="1" applyFont="1" applyFill="1" applyBorder="1" applyAlignment="1">
      <x:alignment vertical="center" wrapText="1"/>
    </x:xf>
    <x:xf numFmtId="0" fontId="0" fillId="27" borderId="0" xfId="0" applyNumberFormat="1" applyFont="1" applyFill="1" applyBorder="1"/>
    <x:xf numFmtId="0" fontId="6" fillId="27" borderId="0" xfId="0" applyNumberFormat="1" applyFont="1" applyFill="1" applyBorder="1"/>
    <x:xf numFmtId="0" fontId="6" fillId="27" borderId="12" xfId="0" applyNumberFormat="1" applyFont="1" applyFill="1" applyBorder="1"/>
    <x:xf numFmtId="0" fontId="6" fillId="27" borderId="13" xfId="0" applyNumberFormat="1" applyFont="1" applyFill="1" applyBorder="1"/>
    <x:xf numFmtId="0" fontId="6" fillId="27" borderId="14" xfId="0" applyNumberFormat="1" applyFont="1" applyFill="1" applyBorder="1"/>
    <x:xf numFmtId="0" fontId="6" fillId="27" borderId="12" xfId="0" applyNumberFormat="1" applyFont="1" applyFill="1" applyBorder="1" applyAlignment="1">
      <x:alignment wrapText="1"/>
    </x:xf>
    <x:xf numFmtId="0" fontId="6" fillId="27" borderId="13" xfId="0" applyNumberFormat="1" applyFont="1" applyFill="1" applyBorder="1" applyAlignment="1">
      <x:alignment wrapText="1"/>
    </x:xf>
    <x:xf numFmtId="0" fontId="6" fillId="27" borderId="14" xfId="0" applyNumberFormat="1" applyFont="1" applyFill="1" applyBorder="1" applyAlignment="1">
      <x:alignment wrapText="1"/>
    </x:xf>
    <x:xf numFmtId="0" fontId="6" fillId="27" borderId="12" xfId="0" applyNumberFormat="1" applyFont="1" applyFill="1" applyBorder="1" applyAlignment="1">
      <x:alignment horizontal="center" wrapText="1"/>
    </x:xf>
    <x:xf numFmtId="0" fontId="6" fillId="27" borderId="13" xfId="0" applyNumberFormat="1" applyFont="1" applyFill="1" applyBorder="1" applyAlignment="1">
      <x:alignment horizontal="center" wrapText="1"/>
    </x:xf>
    <x:xf numFmtId="0" fontId="6" fillId="27" borderId="14" xfId="0" applyNumberFormat="1" applyFont="1" applyFill="1" applyBorder="1" applyAlignment="1">
      <x:alignment horizontal="center" wrapText="1"/>
    </x:xf>
    <x:xf numFmtId="0" fontId="6" fillId="27" borderId="12" xfId="0" applyNumberFormat="1" applyFont="1" applyFill="1" applyBorder="1" applyAlignment="1">
      <x:alignment horizontal="center" vertical="center" wrapText="1"/>
    </x:xf>
    <x:xf numFmtId="0" fontId="6" fillId="27" borderId="13" xfId="0" applyNumberFormat="1" applyFont="1" applyFill="1" applyBorder="1" applyAlignment="1">
      <x:alignment horizontal="center" vertical="center" wrapText="1"/>
    </x:xf>
    <x:xf numFmtId="0" fontId="6" fillId="27" borderId="14" xfId="0" applyNumberFormat="1" applyFont="1" applyFill="1" applyBorder="1" applyAlignment="1">
      <x:alignment horizontal="center" vertical="center" wrapText="1"/>
    </x:xf>
    <x:xf numFmtId="0" fontId="0" fillId="28" borderId="0" xfId="0" applyNumberFormat="1" applyFont="1" applyFill="1" applyBorder="1"/>
    <x:xf numFmtId="0" fontId="0" fillId="28" borderId="33" xfId="0" applyNumberFormat="1" applyFont="1" applyFill="1" applyBorder="1"/>
    <x:xf numFmtId="0" fontId="0" fillId="28" borderId="34" xfId="0" applyNumberFormat="1" applyFont="1" applyFill="1" applyBorder="1"/>
    <x:xf numFmtId="0" fontId="0" fillId="28" borderId="35" xfId="0" applyNumberFormat="1" applyFont="1" applyFill="1" applyBorder="1"/>
    <x:xf numFmtId="0" fontId="0" fillId="28" borderId="36" xfId="0" applyNumberFormat="1" applyFont="1" applyFill="1" applyBorder="1"/>
    <x:xf numFmtId="0" fontId="0" fillId="28" xfId="0" applyNumberFormat="1" applyFont="1" applyFill="1" applyBorder="0"/>
    <x:xf numFmtId="0" fontId="0" fillId="28" borderId="37" xfId="0" applyNumberFormat="1" applyFont="1" applyFill="1" applyBorder="1"/>
    <x:xf numFmtId="0" fontId="0" fillId="28" borderId="38" xfId="0" applyNumberFormat="1" applyFont="1" applyFill="1" applyBorder="1"/>
    <x:xf numFmtId="0" fontId="0" fillId="28" borderId="39" xfId="0" applyNumberFormat="1" applyFont="1" applyFill="1" applyBorder="1"/>
    <x:xf numFmtId="0" fontId="0" fillId="28" borderId="40" xfId="0" applyNumberFormat="1" applyFont="1" applyFill="1" applyBorder="1"/>
    <x:xf numFmtId="0" fontId="0" fillId="28" borderId="33" xfId="0" applyNumberFormat="1" applyFont="1" applyFill="1" applyBorder="1" applyAlignment="1">
      <x:alignment wrapText="1"/>
    </x:xf>
    <x:xf numFmtId="0" fontId="0" fillId="28" borderId="34" xfId="0" applyNumberFormat="1" applyFont="1" applyFill="1" applyBorder="1" applyAlignment="1">
      <x:alignment wrapText="1"/>
    </x:xf>
    <x:xf numFmtId="0" fontId="0" fillId="28" borderId="35" xfId="0" applyNumberFormat="1" applyFont="1" applyFill="1" applyBorder="1" applyAlignment="1">
      <x:alignment wrapText="1"/>
    </x:xf>
    <x:xf numFmtId="0" fontId="0" fillId="28" borderId="36" xfId="0" applyNumberFormat="1" applyFont="1" applyFill="1" applyBorder="1" applyAlignment="1">
      <x:alignment wrapText="1"/>
    </x:xf>
    <x:xf numFmtId="0" fontId="0" fillId="28" xfId="0" applyNumberFormat="1" applyFont="1" applyFill="1" applyBorder="0" applyAlignment="1">
      <x:alignment wrapText="1"/>
    </x:xf>
    <x:xf numFmtId="0" fontId="0" fillId="28" borderId="37" xfId="0" applyNumberFormat="1" applyFont="1" applyFill="1" applyBorder="1" applyAlignment="1">
      <x:alignment wrapText="1"/>
    </x:xf>
    <x:xf numFmtId="0" fontId="0" fillId="28" borderId="38" xfId="0" applyNumberFormat="1" applyFont="1" applyFill="1" applyBorder="1" applyAlignment="1">
      <x:alignment wrapText="1"/>
    </x:xf>
    <x:xf numFmtId="0" fontId="0" fillId="28" borderId="39" xfId="0" applyNumberFormat="1" applyFont="1" applyFill="1" applyBorder="1" applyAlignment="1">
      <x:alignment wrapText="1"/>
    </x:xf>
    <x:xf numFmtId="0" fontId="0" fillId="28" borderId="40" xfId="0" applyNumberFormat="1" applyFont="1" applyFill="1" applyBorder="1" applyAlignment="1">
      <x:alignment wrapText="1"/>
    </x:xf>
    <x:xf numFmtId="0" fontId="0" fillId="28" borderId="33" xfId="0" applyNumberFormat="1" applyFont="1" applyFill="1" applyBorder="1" applyAlignment="1">
      <x:alignment vertical="center" wrapText="1"/>
    </x:xf>
    <x:xf numFmtId="0" fontId="0" fillId="28" borderId="34" xfId="0" applyNumberFormat="1" applyFont="1" applyFill="1" applyBorder="1" applyAlignment="1">
      <x:alignment vertical="center" wrapText="1"/>
    </x:xf>
    <x:xf numFmtId="0" fontId="0" fillId="28" borderId="35" xfId="0" applyNumberFormat="1" applyFont="1" applyFill="1" applyBorder="1" applyAlignment="1">
      <x:alignment vertical="center" wrapText="1"/>
    </x:xf>
    <x:xf numFmtId="0" fontId="0" fillId="28" borderId="36" xfId="0" applyNumberFormat="1" applyFont="1" applyFill="1" applyBorder="1" applyAlignment="1">
      <x:alignment vertical="center" wrapText="1"/>
    </x:xf>
    <x:xf numFmtId="0" fontId="0" fillId="28" xfId="0" applyNumberFormat="1" applyFont="1" applyFill="1" applyBorder="0" applyAlignment="1">
      <x:alignment vertical="center" wrapText="1"/>
    </x:xf>
    <x:xf numFmtId="0" fontId="0" fillId="28" borderId="37" xfId="0" applyNumberFormat="1" applyFont="1" applyFill="1" applyBorder="1" applyAlignment="1">
      <x:alignment vertical="center" wrapText="1"/>
    </x:xf>
    <x:xf numFmtId="0" fontId="0" fillId="28" borderId="38" xfId="0" applyNumberFormat="1" applyFont="1" applyFill="1" applyBorder="1" applyAlignment="1">
      <x:alignment vertical="center" wrapText="1"/>
    </x:xf>
    <x:xf numFmtId="0" fontId="0" fillId="28" borderId="39" xfId="0" applyNumberFormat="1" applyFont="1" applyFill="1" applyBorder="1" applyAlignment="1">
      <x:alignment vertical="center" wrapText="1"/>
    </x:xf>
    <x:xf numFmtId="0" fontId="0" fillId="28" borderId="40" xfId="0" applyNumberFormat="1" applyFont="1" applyFill="1" applyBorder="1" applyAlignment="1">
      <x:alignment vertical="center" wrapText="1"/>
    </x:xf>
    <x:xf numFmtId="0" fontId="0" fillId="29" borderId="0" xfId="0" applyNumberFormat="1" applyFont="1" applyFill="1" applyBorder="1"/>
    <x:xf numFmtId="0" fontId="0" fillId="29" borderId="41" xfId="0" applyNumberFormat="1" applyFont="1" applyFill="1" applyBorder="1"/>
    <x:xf numFmtId="0" fontId="0" fillId="29" borderId="42" xfId="0" applyNumberFormat="1" applyFont="1" applyFill="1" applyBorder="1"/>
    <x:xf numFmtId="0" fontId="0" fillId="29" borderId="43" xfId="0" applyNumberFormat="1" applyFont="1" applyFill="1" applyBorder="1"/>
    <x:xf numFmtId="0" fontId="0" fillId="29" borderId="44" xfId="0" applyNumberFormat="1" applyFont="1" applyFill="1" applyBorder="1"/>
    <x:xf numFmtId="0" fontId="0" fillId="29" xfId="0" applyNumberFormat="1" applyFont="1" applyFill="1" applyBorder="0"/>
    <x:xf numFmtId="0" fontId="0" fillId="29" borderId="45" xfId="0" applyNumberFormat="1" applyFont="1" applyFill="1" applyBorder="1"/>
    <x:xf numFmtId="0" fontId="0" fillId="29" borderId="46" xfId="0" applyNumberFormat="1" applyFont="1" applyFill="1" applyBorder="1"/>
    <x:xf numFmtId="0" fontId="0" fillId="29" borderId="47" xfId="0" applyNumberFormat="1" applyFont="1" applyFill="1" applyBorder="1"/>
    <x:xf numFmtId="0" fontId="0" fillId="29" borderId="48" xfId="0" applyNumberFormat="1" applyFont="1" applyFill="1" applyBorder="1"/>
    <x:xf numFmtId="0" fontId="0" fillId="29" borderId="41" xfId="0" applyNumberFormat="1" applyFont="1" applyFill="1" applyBorder="1" applyAlignment="1">
      <x:alignment wrapText="1"/>
    </x:xf>
    <x:xf numFmtId="0" fontId="0" fillId="29" borderId="42" xfId="0" applyNumberFormat="1" applyFont="1" applyFill="1" applyBorder="1" applyAlignment="1">
      <x:alignment wrapText="1"/>
    </x:xf>
    <x:xf numFmtId="0" fontId="0" fillId="29" borderId="43" xfId="0" applyNumberFormat="1" applyFont="1" applyFill="1" applyBorder="1" applyAlignment="1">
      <x:alignment wrapText="1"/>
    </x:xf>
    <x:xf numFmtId="0" fontId="0" fillId="29" borderId="44" xfId="0" applyNumberFormat="1" applyFont="1" applyFill="1" applyBorder="1" applyAlignment="1">
      <x:alignment wrapText="1"/>
    </x:xf>
    <x:xf numFmtId="0" fontId="0" fillId="29" xfId="0" applyNumberFormat="1" applyFont="1" applyFill="1" applyBorder="0" applyAlignment="1">
      <x:alignment wrapText="1"/>
    </x:xf>
    <x:xf numFmtId="0" fontId="0" fillId="29" borderId="45" xfId="0" applyNumberFormat="1" applyFont="1" applyFill="1" applyBorder="1" applyAlignment="1">
      <x:alignment wrapText="1"/>
    </x:xf>
    <x:xf numFmtId="0" fontId="0" fillId="29" borderId="46" xfId="0" applyNumberFormat="1" applyFont="1" applyFill="1" applyBorder="1" applyAlignment="1">
      <x:alignment wrapText="1"/>
    </x:xf>
    <x:xf numFmtId="0" fontId="0" fillId="29" borderId="47" xfId="0" applyNumberFormat="1" applyFont="1" applyFill="1" applyBorder="1" applyAlignment="1">
      <x:alignment wrapText="1"/>
    </x:xf>
    <x:xf numFmtId="0" fontId="0" fillId="29" borderId="48" xfId="0" applyNumberFormat="1" applyFont="1" applyFill="1" applyBorder="1" applyAlignment="1">
      <x:alignment wrapText="1"/>
    </x:xf>
    <x:xf numFmtId="0" fontId="0" fillId="29" borderId="41" xfId="0" applyNumberFormat="1" applyFont="1" applyFill="1" applyBorder="1" applyAlignment="1">
      <x:alignment vertical="center" wrapText="1"/>
    </x:xf>
    <x:xf numFmtId="0" fontId="0" fillId="29" borderId="42" xfId="0" applyNumberFormat="1" applyFont="1" applyFill="1" applyBorder="1" applyAlignment="1">
      <x:alignment vertical="center" wrapText="1"/>
    </x:xf>
    <x:xf numFmtId="0" fontId="0" fillId="29" borderId="43" xfId="0" applyNumberFormat="1" applyFont="1" applyFill="1" applyBorder="1" applyAlignment="1">
      <x:alignment vertical="center" wrapText="1"/>
    </x:xf>
    <x:xf numFmtId="0" fontId="0" fillId="29" borderId="44" xfId="0" applyNumberFormat="1" applyFont="1" applyFill="1" applyBorder="1" applyAlignment="1">
      <x:alignment vertical="center" wrapText="1"/>
    </x:xf>
    <x:xf numFmtId="0" fontId="0" fillId="29" xfId="0" applyNumberFormat="1" applyFont="1" applyFill="1" applyBorder="0" applyAlignment="1">
      <x:alignment vertical="center" wrapText="1"/>
    </x:xf>
    <x:xf numFmtId="0" fontId="0" fillId="29" borderId="45" xfId="0" applyNumberFormat="1" applyFont="1" applyFill="1" applyBorder="1" applyAlignment="1">
      <x:alignment vertical="center" wrapText="1"/>
    </x:xf>
    <x:xf numFmtId="0" fontId="0" fillId="29" borderId="46" xfId="0" applyNumberFormat="1" applyFont="1" applyFill="1" applyBorder="1" applyAlignment="1">
      <x:alignment vertical="center" wrapText="1"/>
    </x:xf>
    <x:xf numFmtId="0" fontId="0" fillId="29" borderId="47" xfId="0" applyNumberFormat="1" applyFont="1" applyFill="1" applyBorder="1" applyAlignment="1">
      <x:alignment vertical="center" wrapText="1"/>
    </x:xf>
    <x:xf numFmtId="0" fontId="0" fillId="29" borderId="48" xfId="0" applyNumberFormat="1" applyFont="1" applyFill="1" applyBorder="1" applyAlignment="1">
      <x:alignment vertical="center" wrapText="1"/>
    </x:xf>
    <x:xf numFmtId="0" fontId="0" fillId="30" borderId="0" xfId="0" applyNumberFormat="1" applyFont="1" applyFill="1" applyBorder="1"/>
    <x:xf numFmtId="0" fontId="0" fillId="30" borderId="5" xfId="0" applyNumberFormat="1" applyFont="1" applyFill="1" applyBorder="1"/>
    <x:xf numFmtId="0" fontId="0" fillId="30" borderId="6" xfId="0" applyNumberFormat="1" applyFont="1" applyFill="1" applyBorder="1"/>
    <x:xf numFmtId="0" fontId="0" fillId="30" borderId="7" xfId="0" applyNumberFormat="1" applyFont="1" applyFill="1" applyBorder="1"/>
    <x:xf numFmtId="0" fontId="0" fillId="30" borderId="8" xfId="0" applyNumberFormat="1" applyFont="1" applyFill="1" applyBorder="1"/>
    <x:xf numFmtId="0" fontId="0" fillId="30" xfId="0" applyNumberFormat="1" applyFont="1" applyFill="1" applyBorder="0"/>
    <x:xf numFmtId="0" fontId="0" fillId="30" borderId="9" xfId="0" applyNumberFormat="1" applyFont="1" applyFill="1" applyBorder="1"/>
    <x:xf numFmtId="0" fontId="0" fillId="30" borderId="10" xfId="0" applyNumberFormat="1" applyFont="1" applyFill="1" applyBorder="1"/>
    <x:xf numFmtId="0" fontId="0" fillId="30" borderId="1" xfId="0" applyNumberFormat="1" applyFont="1" applyFill="1" applyBorder="1"/>
    <x:xf numFmtId="0" fontId="0" fillId="30" borderId="11" xfId="0" applyNumberFormat="1" applyFont="1" applyFill="1" applyBorder="1"/>
    <x:xf numFmtId="0" fontId="0" fillId="30" borderId="5" xfId="0" applyNumberFormat="1" applyFont="1" applyFill="1" applyBorder="1" applyAlignment="1">
      <x:alignment wrapText="1"/>
    </x:xf>
    <x:xf numFmtId="0" fontId="0" fillId="30" borderId="6" xfId="0" applyNumberFormat="1" applyFont="1" applyFill="1" applyBorder="1" applyAlignment="1">
      <x:alignment wrapText="1"/>
    </x:xf>
    <x:xf numFmtId="0" fontId="0" fillId="30" borderId="7" xfId="0" applyNumberFormat="1" applyFont="1" applyFill="1" applyBorder="1" applyAlignment="1">
      <x:alignment wrapText="1"/>
    </x:xf>
    <x:xf numFmtId="0" fontId="0" fillId="30" borderId="8" xfId="0" applyNumberFormat="1" applyFont="1" applyFill="1" applyBorder="1" applyAlignment="1">
      <x:alignment wrapText="1"/>
    </x:xf>
    <x:xf numFmtId="0" fontId="0" fillId="30" xfId="0" applyNumberFormat="1" applyFont="1" applyFill="1" applyBorder="0" applyAlignment="1">
      <x:alignment wrapText="1"/>
    </x:xf>
    <x:xf numFmtId="0" fontId="0" fillId="30" borderId="9" xfId="0" applyNumberFormat="1" applyFont="1" applyFill="1" applyBorder="1" applyAlignment="1">
      <x:alignment wrapText="1"/>
    </x:xf>
    <x:xf numFmtId="0" fontId="0" fillId="30" borderId="10" xfId="0" applyNumberFormat="1" applyFont="1" applyFill="1" applyBorder="1" applyAlignment="1">
      <x:alignment wrapText="1"/>
    </x:xf>
    <x:xf numFmtId="0" fontId="0" fillId="30" borderId="1" xfId="0" applyNumberFormat="1" applyFont="1" applyFill="1" applyBorder="1" applyAlignment="1">
      <x:alignment wrapText="1"/>
    </x:xf>
    <x:xf numFmtId="0" fontId="0" fillId="30" borderId="11" xfId="0" applyNumberFormat="1" applyFont="1" applyFill="1" applyBorder="1" applyAlignment="1">
      <x:alignment wrapText="1"/>
    </x:xf>
    <x:xf numFmtId="0" fontId="0" fillId="30" borderId="5" xfId="0" applyNumberFormat="1" applyFont="1" applyFill="1" applyBorder="1" applyAlignment="1">
      <x:alignment vertical="center" wrapText="1"/>
    </x:xf>
    <x:xf numFmtId="0" fontId="0" fillId="30" borderId="6" xfId="0" applyNumberFormat="1" applyFont="1" applyFill="1" applyBorder="1" applyAlignment="1">
      <x:alignment vertical="center" wrapText="1"/>
    </x:xf>
    <x:xf numFmtId="0" fontId="0" fillId="30" borderId="7" xfId="0" applyNumberFormat="1" applyFont="1" applyFill="1" applyBorder="1" applyAlignment="1">
      <x:alignment vertical="center" wrapText="1"/>
    </x:xf>
    <x:xf numFmtId="0" fontId="0" fillId="30" borderId="8" xfId="0" applyNumberFormat="1" applyFont="1" applyFill="1" applyBorder="1" applyAlignment="1">
      <x:alignment vertical="center" wrapText="1"/>
    </x:xf>
    <x:xf numFmtId="0" fontId="0" fillId="30" xfId="0" applyNumberFormat="1" applyFont="1" applyFill="1" applyBorder="0" applyAlignment="1">
      <x:alignment vertical="center" wrapText="1"/>
    </x:xf>
    <x:xf numFmtId="0" fontId="0" fillId="30" borderId="9" xfId="0" applyNumberFormat="1" applyFont="1" applyFill="1" applyBorder="1" applyAlignment="1">
      <x:alignment vertical="center" wrapText="1"/>
    </x:xf>
    <x:xf numFmtId="0" fontId="0" fillId="30" borderId="10" xfId="0" applyNumberFormat="1" applyFont="1" applyFill="1" applyBorder="1" applyAlignment="1">
      <x:alignment vertical="center" wrapText="1"/>
    </x:xf>
    <x:xf numFmtId="0" fontId="0" fillId="30" borderId="1" xfId="0" applyNumberFormat="1" applyFont="1" applyFill="1" applyBorder="1" applyAlignment="1">
      <x:alignment vertical="center" wrapText="1"/>
    </x:xf>
    <x:xf numFmtId="0" fontId="0" fillId="30" borderId="11" xfId="0" applyNumberFormat="1" applyFont="1" applyFill="1" applyBorder="1" applyAlignment="1">
      <x:alignment vertical="center" wrapText="1"/>
    </x:xf>
    <x:xf numFmtId="0" fontId="0" fillId="31" borderId="0" xfId="0" applyNumberFormat="1" applyFont="1" applyFill="1" applyBorder="1"/>
    <x:xf numFmtId="0" fontId="12" fillId="31" borderId="0" xfId="0" applyNumberFormat="1" applyFont="1" applyFill="1" applyBorder="1"/>
    <x:xf numFmtId="0" fontId="12" fillId="31" borderId="49" xfId="0" applyNumberFormat="1" applyFont="1" applyFill="1" applyBorder="1"/>
    <x:xf numFmtId="0" fontId="12" fillId="31" borderId="50" xfId="0" applyNumberFormat="1" applyFont="1" applyFill="1" applyBorder="1"/>
    <x:xf numFmtId="0" fontId="12" fillId="31" borderId="51" xfId="0" applyNumberFormat="1" applyFont="1" applyFill="1" applyBorder="1"/>
    <x:xf numFmtId="0" fontId="12" fillId="31" borderId="52" xfId="0" applyNumberFormat="1" applyFont="1" applyFill="1" applyBorder="1"/>
    <x:xf numFmtId="0" fontId="12" fillId="31" xfId="0" applyNumberFormat="1" applyFont="1" applyFill="1" applyBorder="0"/>
    <x:xf numFmtId="0" fontId="12" fillId="31" borderId="53" xfId="0" applyNumberFormat="1" applyFont="1" applyFill="1" applyBorder="1"/>
    <x:xf numFmtId="0" fontId="12" fillId="31" borderId="54" xfId="0" applyNumberFormat="1" applyFont="1" applyFill="1" applyBorder="1"/>
    <x:xf numFmtId="0" fontId="12" fillId="31" borderId="55" xfId="0" applyNumberFormat="1" applyFont="1" applyFill="1" applyBorder="1"/>
    <x:xf numFmtId="0" fontId="12" fillId="31" borderId="56" xfId="0" applyNumberFormat="1" applyFont="1" applyFill="1" applyBorder="1"/>
    <x:xf numFmtId="0" fontId="12" fillId="31" borderId="49" xfId="0" applyNumberFormat="1" applyFont="1" applyFill="1" applyBorder="1" applyAlignment="1">
      <x:alignment wrapText="1"/>
    </x:xf>
    <x:xf numFmtId="0" fontId="12" fillId="31" borderId="50" xfId="0" applyNumberFormat="1" applyFont="1" applyFill="1" applyBorder="1" applyAlignment="1">
      <x:alignment wrapText="1"/>
    </x:xf>
    <x:xf numFmtId="0" fontId="12" fillId="31" borderId="51" xfId="0" applyNumberFormat="1" applyFont="1" applyFill="1" applyBorder="1" applyAlignment="1">
      <x:alignment wrapText="1"/>
    </x:xf>
    <x:xf numFmtId="0" fontId="12" fillId="31" borderId="52" xfId="0" applyNumberFormat="1" applyFont="1" applyFill="1" applyBorder="1" applyAlignment="1">
      <x:alignment wrapText="1"/>
    </x:xf>
    <x:xf numFmtId="0" fontId="12" fillId="31" xfId="0" applyNumberFormat="1" applyFont="1" applyFill="1" applyBorder="0" applyAlignment="1">
      <x:alignment wrapText="1"/>
    </x:xf>
    <x:xf numFmtId="0" fontId="12" fillId="31" borderId="53" xfId="0" applyNumberFormat="1" applyFont="1" applyFill="1" applyBorder="1" applyAlignment="1">
      <x:alignment wrapText="1"/>
    </x:xf>
    <x:xf numFmtId="0" fontId="12" fillId="31" borderId="54" xfId="0" applyNumberFormat="1" applyFont="1" applyFill="1" applyBorder="1" applyAlignment="1">
      <x:alignment wrapText="1"/>
    </x:xf>
    <x:xf numFmtId="0" fontId="12" fillId="31" borderId="55" xfId="0" applyNumberFormat="1" applyFont="1" applyFill="1" applyBorder="1" applyAlignment="1">
      <x:alignment wrapText="1"/>
    </x:xf>
    <x:xf numFmtId="0" fontId="12" fillId="31" borderId="56" xfId="0" applyNumberFormat="1" applyFont="1" applyFill="1" applyBorder="1" applyAlignment="1">
      <x:alignment wrapText="1"/>
    </x:xf>
    <x:xf numFmtId="0" fontId="12" fillId="31" borderId="49" xfId="0" applyNumberFormat="1" applyFont="1" applyFill="1" applyBorder="1" applyAlignment="1">
      <x:alignment vertical="center" wrapText="1"/>
    </x:xf>
    <x:xf numFmtId="0" fontId="12" fillId="31" borderId="50" xfId="0" applyNumberFormat="1" applyFont="1" applyFill="1" applyBorder="1" applyAlignment="1">
      <x:alignment vertical="center" wrapText="1"/>
    </x:xf>
    <x:xf numFmtId="0" fontId="12" fillId="31" borderId="51" xfId="0" applyNumberFormat="1" applyFont="1" applyFill="1" applyBorder="1" applyAlignment="1">
      <x:alignment vertical="center" wrapText="1"/>
    </x:xf>
    <x:xf numFmtId="0" fontId="12" fillId="31" borderId="52" xfId="0" applyNumberFormat="1" applyFont="1" applyFill="1" applyBorder="1" applyAlignment="1">
      <x:alignment vertical="center" wrapText="1"/>
    </x:xf>
    <x:xf numFmtId="0" fontId="12" fillId="31" xfId="0" applyNumberFormat="1" applyFont="1" applyFill="1" applyBorder="0" applyAlignment="1">
      <x:alignment vertical="center" wrapText="1"/>
    </x:xf>
    <x:xf numFmtId="0" fontId="12" fillId="31" borderId="53" xfId="0" applyNumberFormat="1" applyFont="1" applyFill="1" applyBorder="1" applyAlignment="1">
      <x:alignment vertical="center" wrapText="1"/>
    </x:xf>
    <x:xf numFmtId="0" fontId="12" fillId="31" borderId="54" xfId="0" applyNumberFormat="1" applyFont="1" applyFill="1" applyBorder="1" applyAlignment="1">
      <x:alignment vertical="center" wrapText="1"/>
    </x:xf>
    <x:xf numFmtId="0" fontId="12" fillId="31" borderId="55" xfId="0" applyNumberFormat="1" applyFont="1" applyFill="1" applyBorder="1" applyAlignment="1">
      <x:alignment vertical="center" wrapText="1"/>
    </x:xf>
    <x:xf numFmtId="0" fontId="12" fillId="31" borderId="56" xfId="0" applyNumberFormat="1" applyFont="1" applyFill="1" applyBorder="1" applyAlignment="1">
      <x:alignment vertical="center" wrapText="1"/>
    </x:xf>
    <x:xf numFmtId="0" fontId="0" fillId="0" borderId="24" xfId="0" applyNumberFormat="1" applyFont="1" applyFill="1" applyBorder="1" applyAlignment="1">
      <x:alignment vertical="center" wrapText="1"/>
    </x:xf>
    <x:xf numFmtId="0" fontId="0" fillId="0" borderId="20" xfId="0" applyNumberFormat="1" applyFont="1" applyFill="1" applyBorder="1" applyAlignment="1">
      <x:alignment vertical="center" wrapText="1"/>
    </x:xf>
    <x:xf numFmtId="0" fontId="0" fillId="0" borderId="22" xfId="0" applyNumberFormat="1" applyFont="1" applyFill="1" applyBorder="1" applyAlignment="1">
      <x:alignment vertical="center" wrapText="1"/>
    </x:xf>
    <x:xf numFmtId="0" fontId="9" fillId="0" borderId="24" xfId="0" applyNumberFormat="1" applyFont="1" applyFill="1" applyBorder="1" applyAlignment="1">
      <x:alignment wrapText="1"/>
    </x:xf>
    <x:xf numFmtId="203" fontId="9" fillId="0" borderId="24" xfId="0" applyNumberFormat="1" applyFont="1" applyFill="1" applyBorder="1" applyAlignment="1">
      <x:alignment wrapText="1"/>
    </x:xf>
    <x:xf numFmtId="0" fontId="9" fillId="0" borderId="20" xfId="0" applyNumberFormat="1" applyFont="1" applyFill="1" applyBorder="1" applyAlignment="1">
      <x:alignment wrapText="1"/>
    </x:xf>
    <x:xf numFmtId="203" fontId="9" fillId="0" borderId="20" xfId="0" applyNumberFormat="1" applyFont="1" applyFill="1" applyBorder="1" applyAlignment="1">
      <x:alignment wrapText="1"/>
    </x:xf>
    <x:xf numFmtId="0" fontId="9" fillId="0" borderId="22" xfId="0" applyNumberFormat="1" applyFont="1" applyFill="1" applyBorder="1" applyAlignment="1">
      <x:alignment wrapText="1"/>
    </x:xf>
    <x:xf numFmtId="203" fontId="9" fillId="0" borderId="22" xfId="0" applyNumberFormat="1" applyFont="1" applyFill="1" applyBorder="1" applyAlignment="1">
      <x:alignment wrapText="1"/>
    </x:xf>
    <x:xf numFmtId="0" fontId="9" fillId="28" borderId="33" xfId="0" applyNumberFormat="1" applyFont="1" applyFill="1" applyBorder="1" applyAlignment="1">
      <x:alignment vertical="center" wrapText="1"/>
    </x:xf>
    <x:xf numFmtId="0" fontId="9" fillId="28" borderId="34" xfId="0" applyNumberFormat="1" applyFont="1" applyFill="1" applyBorder="1" applyAlignment="1">
      <x:alignment vertical="center" wrapText="1"/>
    </x:xf>
    <x:xf numFmtId="0" fontId="9" fillId="28" borderId="35" xfId="0" applyNumberFormat="1" applyFont="1" applyFill="1" applyBorder="1" applyAlignment="1">
      <x:alignment vertical="center" wrapText="1"/>
    </x:xf>
    <x:xf numFmtId="0" fontId="9" fillId="28" borderId="36" xfId="0" applyNumberFormat="1" applyFont="1" applyFill="1" applyBorder="1" applyAlignment="1">
      <x:alignment vertical="center" wrapText="1"/>
    </x:xf>
    <x:xf numFmtId="0" fontId="9" fillId="28" xfId="0" applyNumberFormat="1" applyFont="1" applyFill="1" applyBorder="0" applyAlignment="1">
      <x:alignment vertical="center" wrapText="1"/>
    </x:xf>
    <x:xf numFmtId="0" fontId="9" fillId="28" borderId="37" xfId="0" applyNumberFormat="1" applyFont="1" applyFill="1" applyBorder="1" applyAlignment="1">
      <x:alignment vertical="center" wrapText="1"/>
    </x:xf>
    <x:xf numFmtId="0" fontId="9" fillId="28" borderId="38" xfId="0" applyNumberFormat="1" applyFont="1" applyFill="1" applyBorder="1" applyAlignment="1">
      <x:alignment vertical="center" wrapText="1"/>
    </x:xf>
    <x:xf numFmtId="0" fontId="9" fillId="28" borderId="39" xfId="0" applyNumberFormat="1" applyFont="1" applyFill="1" applyBorder="1" applyAlignment="1">
      <x:alignment vertical="center" wrapText="1"/>
    </x:xf>
    <x:xf numFmtId="0" fontId="9" fillId="28" borderId="40" xfId="0" applyNumberFormat="1" applyFont="1" applyFill="1" applyBorder="1" applyAlignment="1">
      <x:alignment vertical="center" wrapText="1"/>
    </x:xf>
    <x:xf numFmtId="0" fontId="9" fillId="29" borderId="41" xfId="0" applyNumberFormat="1" applyFont="1" applyFill="1" applyBorder="1" applyAlignment="1">
      <x:alignment vertical="center" wrapText="1"/>
    </x:xf>
    <x:xf numFmtId="0" fontId="9" fillId="29" borderId="42" xfId="0" applyNumberFormat="1" applyFont="1" applyFill="1" applyBorder="1" applyAlignment="1">
      <x:alignment vertical="center" wrapText="1"/>
    </x:xf>
    <x:xf numFmtId="0" fontId="9" fillId="29" borderId="43" xfId="0" applyNumberFormat="1" applyFont="1" applyFill="1" applyBorder="1" applyAlignment="1">
      <x:alignment vertical="center" wrapText="1"/>
    </x:xf>
    <x:xf numFmtId="0" fontId="9" fillId="29" borderId="44" xfId="0" applyNumberFormat="1" applyFont="1" applyFill="1" applyBorder="1" applyAlignment="1">
      <x:alignment vertical="center" wrapText="1"/>
    </x:xf>
    <x:xf numFmtId="0" fontId="9" fillId="29" xfId="0" applyNumberFormat="1" applyFont="1" applyFill="1" applyBorder="0" applyAlignment="1">
      <x:alignment vertical="center" wrapText="1"/>
    </x:xf>
    <x:xf numFmtId="0" fontId="9" fillId="29" borderId="45" xfId="0" applyNumberFormat="1" applyFont="1" applyFill="1" applyBorder="1" applyAlignment="1">
      <x:alignment vertical="center" wrapText="1"/>
    </x:xf>
    <x:xf numFmtId="0" fontId="9" fillId="29" borderId="46" xfId="0" applyNumberFormat="1" applyFont="1" applyFill="1" applyBorder="1" applyAlignment="1">
      <x:alignment vertical="center" wrapText="1"/>
    </x:xf>
    <x:xf numFmtId="0" fontId="9" fillId="29" borderId="47" xfId="0" applyNumberFormat="1" applyFont="1" applyFill="1" applyBorder="1" applyAlignment="1">
      <x:alignment vertical="center" wrapText="1"/>
    </x:xf>
    <x:xf numFmtId="0" fontId="9" fillId="29" borderId="48" xfId="0" applyNumberFormat="1" applyFont="1" applyFill="1" applyBorder="1" applyAlignment="1">
      <x:alignment vertical="center" wrapText="1"/>
    </x:xf>
    <x:xf numFmtId="0" fontId="9" fillId="30" borderId="5" xfId="0" applyNumberFormat="1" applyFont="1" applyFill="1" applyBorder="1" applyAlignment="1">
      <x:alignment vertical="center" wrapText="1"/>
    </x:xf>
    <x:xf numFmtId="0" fontId="9" fillId="30" borderId="6" xfId="0" applyNumberFormat="1" applyFont="1" applyFill="1" applyBorder="1" applyAlignment="1">
      <x:alignment vertical="center" wrapText="1"/>
    </x:xf>
    <x:xf numFmtId="0" fontId="9" fillId="30" borderId="7" xfId="0" applyNumberFormat="1" applyFont="1" applyFill="1" applyBorder="1" applyAlignment="1">
      <x:alignment vertical="center" wrapText="1"/>
    </x:xf>
    <x:xf numFmtId="0" fontId="9" fillId="30" borderId="8" xfId="0" applyNumberFormat="1" applyFont="1" applyFill="1" applyBorder="1" applyAlignment="1">
      <x:alignment vertical="center" wrapText="1"/>
    </x:xf>
    <x:xf numFmtId="0" fontId="9" fillId="30" xfId="0" applyNumberFormat="1" applyFont="1" applyFill="1" applyBorder="0" applyAlignment="1">
      <x:alignment vertical="center" wrapText="1"/>
    </x:xf>
    <x:xf numFmtId="0" fontId="9" fillId="30" borderId="9" xfId="0" applyNumberFormat="1" applyFont="1" applyFill="1" applyBorder="1" applyAlignment="1">
      <x:alignment vertical="center" wrapText="1"/>
    </x:xf>
    <x:xf numFmtId="0" fontId="9" fillId="30" borderId="10" xfId="0" applyNumberFormat="1" applyFont="1" applyFill="1" applyBorder="1" applyAlignment="1">
      <x:alignment vertical="center" wrapText="1"/>
    </x:xf>
    <x:xf numFmtId="0" fontId="9" fillId="30" borderId="1" xfId="0" applyNumberFormat="1" applyFont="1" applyFill="1" applyBorder="1" applyAlignment="1">
      <x:alignment vertical="center" wrapText="1"/>
    </x:xf>
    <x:xf numFmtId="0" fontId="9" fillId="30" borderId="11" xfId="0" applyNumberFormat="1" applyFont="1" applyFill="1" applyBorder="1" applyAlignment="1">
      <x:alignment vertical="center" wrapText="1"/>
    </x:xf>
    <x:xf numFmtId="0" fontId="13" fillId="31" borderId="49" xfId="0" applyNumberFormat="1" applyFont="1" applyFill="1" applyBorder="1" applyAlignment="1">
      <x:alignment vertical="center" wrapText="1"/>
    </x:xf>
    <x:xf numFmtId="0" fontId="13" fillId="31" borderId="50" xfId="0" applyNumberFormat="1" applyFont="1" applyFill="1" applyBorder="1" applyAlignment="1">
      <x:alignment vertical="center" wrapText="1"/>
    </x:xf>
    <x:xf numFmtId="0" fontId="13" fillId="31" borderId="51" xfId="0" applyNumberFormat="1" applyFont="1" applyFill="1" applyBorder="1" applyAlignment="1">
      <x:alignment vertical="center" wrapText="1"/>
    </x:xf>
    <x:xf numFmtId="0" fontId="13" fillId="31" borderId="52" xfId="0" applyNumberFormat="1" applyFont="1" applyFill="1" applyBorder="1" applyAlignment="1">
      <x:alignment vertical="center" wrapText="1"/>
    </x:xf>
    <x:xf numFmtId="0" fontId="13" fillId="31" xfId="0" applyNumberFormat="1" applyFont="1" applyFill="1" applyBorder="0" applyAlignment="1">
      <x:alignment vertical="center" wrapText="1"/>
    </x:xf>
    <x:xf numFmtId="0" fontId="13" fillId="31" borderId="53" xfId="0" applyNumberFormat="1" applyFont="1" applyFill="1" applyBorder="1" applyAlignment="1">
      <x:alignment vertical="center" wrapText="1"/>
    </x:xf>
    <x:xf numFmtId="0" fontId="13" fillId="31" borderId="54" xfId="0" applyNumberFormat="1" applyFont="1" applyFill="1" applyBorder="1" applyAlignment="1">
      <x:alignment vertical="center" wrapText="1"/>
    </x:xf>
    <x:xf numFmtId="0" fontId="13" fillId="31" borderId="55" xfId="0" applyNumberFormat="1" applyFont="1" applyFill="1" applyBorder="1" applyAlignment="1">
      <x:alignment vertical="center" wrapText="1"/>
    </x:xf>
    <x:xf numFmtId="0" fontId="13" fillId="31" borderId="56" xfId="0" applyNumberFormat="1" applyFont="1" applyFill="1" applyBorder="1" applyAlignment="1">
      <x:alignment vertical="center" wrapText="1"/>
    </x:xf>
    <x:xf numFmtId="200" fontId="9" fillId="0" borderId="24" xfId="0" applyNumberFormat="1" applyFont="1" applyFill="1" applyBorder="1" applyAlignment="1">
      <x:alignment wrapText="1"/>
    </x:xf>
    <x:xf numFmtId="200" fontId="9" fillId="0" borderId="20" xfId="0" applyNumberFormat="1" applyFont="1" applyFill="1" applyBorder="1" applyAlignment="1">
      <x:alignment wrapText="1"/>
    </x:xf>
    <x:xf numFmtId="200" fontId="9" fillId="0" borderId="22" xfId="0" applyNumberFormat="1" applyFont="1" applyFill="1" applyBorder="1" applyAlignment="1">
      <x:alignment wrapText="1"/>
    </x:xf>
    <x:xf numFmtId="0" fontId="9" fillId="0" borderId="24" xfId="0" applyNumberFormat="1" applyFont="1" applyFill="1" applyBorder="1" applyAlignment="1">
      <x:alignment vertical="center" wrapText="1"/>
    </x:xf>
    <x:xf numFmtId="0" fontId="9" fillId="0" borderId="20" xfId="0" applyNumberFormat="1" applyFont="1" applyFill="1" applyBorder="1" applyAlignment="1">
      <x:alignment vertical="center" wrapText="1"/>
    </x:xf>
    <x:xf numFmtId="0" fontId="9" fillId="0" borderId="22" xfId="0" applyNumberFormat="1" applyFont="1" applyFill="1" applyBorder="1" applyAlignment="1">
      <x:alignment vertical="center" wrapText="1"/>
    </x:xf>
    <x:xf numFmtId="0" fontId="0" fillId="32" borderId="0" xfId="0" applyNumberFormat="1" applyFont="1" applyFill="1" applyBorder="1"/>
    <x:xf numFmtId="0" fontId="6" fillId="32" borderId="0" xfId="0" applyNumberFormat="1" applyFont="1" applyFill="1" applyBorder="1"/>
    <x:xf numFmtId="0" fontId="6" fillId="32" borderId="12" xfId="0" applyNumberFormat="1" applyFont="1" applyFill="1" applyBorder="1"/>
    <x:xf numFmtId="0" fontId="6" fillId="32" borderId="13" xfId="0" applyNumberFormat="1" applyFont="1" applyFill="1" applyBorder="1"/>
    <x:xf numFmtId="0" fontId="6" fillId="32" borderId="14" xfId="0" applyNumberFormat="1" applyFont="1" applyFill="1" applyBorder="1"/>
    <x:xf numFmtId="0" fontId="6" fillId="32" borderId="12" xfId="0" applyNumberFormat="1" applyFont="1" applyFill="1" applyBorder="1" applyAlignment="1">
      <x:alignment wrapText="1"/>
    </x:xf>
    <x:xf numFmtId="0" fontId="6" fillId="32" borderId="13" xfId="0" applyNumberFormat="1" applyFont="1" applyFill="1" applyBorder="1" applyAlignment="1">
      <x:alignment wrapText="1"/>
    </x:xf>
    <x:xf numFmtId="0" fontId="6" fillId="32" borderId="14" xfId="0" applyNumberFormat="1" applyFont="1" applyFill="1" applyBorder="1" applyAlignment="1">
      <x:alignment wrapText="1"/>
    </x:xf>
    <x:xf numFmtId="0" fontId="6" fillId="32" borderId="12" xfId="0" applyNumberFormat="1" applyFont="1" applyFill="1" applyBorder="1" applyAlignment="1">
      <x:alignment horizontal="center" wrapText="1"/>
    </x:xf>
    <x:xf numFmtId="0" fontId="6" fillId="32" borderId="13" xfId="0" applyNumberFormat="1" applyFont="1" applyFill="1" applyBorder="1" applyAlignment="1">
      <x:alignment horizontal="center" wrapText="1"/>
    </x:xf>
    <x:xf numFmtId="0" fontId="6" fillId="32" borderId="14" xfId="0" applyNumberFormat="1" applyFont="1" applyFill="1" applyBorder="1" applyAlignment="1">
      <x:alignment horizontal="center" wrapText="1"/>
    </x:xf>
    <x:xf numFmtId="0" fontId="6" fillId="32" borderId="12" xfId="0" applyNumberFormat="1" applyFont="1" applyFill="1" applyBorder="1" applyAlignment="1">
      <x:alignment horizontal="center" vertical="center" wrapText="1"/>
    </x:xf>
    <x:xf numFmtId="0" fontId="6" fillId="32" borderId="13" xfId="0" applyNumberFormat="1" applyFont="1" applyFill="1" applyBorder="1" applyAlignment="1">
      <x:alignment horizontal="center" vertical="center" wrapText="1"/>
    </x:xf>
    <x:xf numFmtId="0" fontId="6" fillId="32" borderId="14" xfId="0" applyNumberFormat="1" applyFont="1" applyFill="1" applyBorder="1" applyAlignment="1">
      <x:alignment horizontal="center" vertical="center" wrapText="1"/>
    </x:xf>
    <x:xf numFmtId="0" fontId="0" fillId="33" borderId="0" xfId="0" applyNumberFormat="1" applyFont="1" applyFill="1" applyBorder="1"/>
    <x:xf numFmtId="0" fontId="0" fillId="33" borderId="33" xfId="0" applyNumberFormat="1" applyFont="1" applyFill="1" applyBorder="1"/>
    <x:xf numFmtId="0" fontId="0" fillId="33" borderId="34" xfId="0" applyNumberFormat="1" applyFont="1" applyFill="1" applyBorder="1"/>
    <x:xf numFmtId="0" fontId="0" fillId="33" borderId="35" xfId="0" applyNumberFormat="1" applyFont="1" applyFill="1" applyBorder="1"/>
    <x:xf numFmtId="0" fontId="0" fillId="33" borderId="36" xfId="0" applyNumberFormat="1" applyFont="1" applyFill="1" applyBorder="1"/>
    <x:xf numFmtId="0" fontId="0" fillId="33" xfId="0" applyNumberFormat="1" applyFont="1" applyFill="1" applyBorder="0"/>
    <x:xf numFmtId="0" fontId="0" fillId="33" borderId="37" xfId="0" applyNumberFormat="1" applyFont="1" applyFill="1" applyBorder="1"/>
    <x:xf numFmtId="0" fontId="0" fillId="33" borderId="38" xfId="0" applyNumberFormat="1" applyFont="1" applyFill="1" applyBorder="1"/>
    <x:xf numFmtId="0" fontId="0" fillId="33" borderId="39" xfId="0" applyNumberFormat="1" applyFont="1" applyFill="1" applyBorder="1"/>
    <x:xf numFmtId="0" fontId="0" fillId="33" borderId="40" xfId="0" applyNumberFormat="1" applyFont="1" applyFill="1" applyBorder="1"/>
    <x:xf numFmtId="0" fontId="0" fillId="33" borderId="33" xfId="0" applyNumberFormat="1" applyFont="1" applyFill="1" applyBorder="1" applyAlignment="1">
      <x:alignment wrapText="1"/>
    </x:xf>
    <x:xf numFmtId="0" fontId="0" fillId="33" borderId="34" xfId="0" applyNumberFormat="1" applyFont="1" applyFill="1" applyBorder="1" applyAlignment="1">
      <x:alignment wrapText="1"/>
    </x:xf>
    <x:xf numFmtId="0" fontId="0" fillId="33" borderId="35" xfId="0" applyNumberFormat="1" applyFont="1" applyFill="1" applyBorder="1" applyAlignment="1">
      <x:alignment wrapText="1"/>
    </x:xf>
    <x:xf numFmtId="0" fontId="0" fillId="33" borderId="36" xfId="0" applyNumberFormat="1" applyFont="1" applyFill="1" applyBorder="1" applyAlignment="1">
      <x:alignment wrapText="1"/>
    </x:xf>
    <x:xf numFmtId="0" fontId="0" fillId="33" xfId="0" applyNumberFormat="1" applyFont="1" applyFill="1" applyBorder="0" applyAlignment="1">
      <x:alignment wrapText="1"/>
    </x:xf>
    <x:xf numFmtId="0" fontId="0" fillId="33" borderId="37" xfId="0" applyNumberFormat="1" applyFont="1" applyFill="1" applyBorder="1" applyAlignment="1">
      <x:alignment wrapText="1"/>
    </x:xf>
    <x:xf numFmtId="0" fontId="0" fillId="33" borderId="38" xfId="0" applyNumberFormat="1" applyFont="1" applyFill="1" applyBorder="1" applyAlignment="1">
      <x:alignment wrapText="1"/>
    </x:xf>
    <x:xf numFmtId="0" fontId="0" fillId="33" borderId="39" xfId="0" applyNumberFormat="1" applyFont="1" applyFill="1" applyBorder="1" applyAlignment="1">
      <x:alignment wrapText="1"/>
    </x:xf>
    <x:xf numFmtId="0" fontId="0" fillId="33" borderId="40" xfId="0" applyNumberFormat="1" applyFont="1" applyFill="1" applyBorder="1" applyAlignment="1">
      <x:alignment wrapText="1"/>
    </x:xf>
    <x:xf numFmtId="0" fontId="0" fillId="33" borderId="33" xfId="0" applyNumberFormat="1" applyFont="1" applyFill="1" applyBorder="1" applyAlignment="1">
      <x:alignment vertical="center" wrapText="1"/>
    </x:xf>
    <x:xf numFmtId="0" fontId="0" fillId="33" borderId="34" xfId="0" applyNumberFormat="1" applyFont="1" applyFill="1" applyBorder="1" applyAlignment="1">
      <x:alignment vertical="center" wrapText="1"/>
    </x:xf>
    <x:xf numFmtId="0" fontId="0" fillId="33" borderId="35" xfId="0" applyNumberFormat="1" applyFont="1" applyFill="1" applyBorder="1" applyAlignment="1">
      <x:alignment vertical="center" wrapText="1"/>
    </x:xf>
    <x:xf numFmtId="0" fontId="0" fillId="33" borderId="36" xfId="0" applyNumberFormat="1" applyFont="1" applyFill="1" applyBorder="1" applyAlignment="1">
      <x:alignment vertical="center" wrapText="1"/>
    </x:xf>
    <x:xf numFmtId="0" fontId="0" fillId="33" xfId="0" applyNumberFormat="1" applyFont="1" applyFill="1" applyBorder="0" applyAlignment="1">
      <x:alignment vertical="center" wrapText="1"/>
    </x:xf>
    <x:xf numFmtId="0" fontId="0" fillId="33" borderId="37" xfId="0" applyNumberFormat="1" applyFont="1" applyFill="1" applyBorder="1" applyAlignment="1">
      <x:alignment vertical="center" wrapText="1"/>
    </x:xf>
    <x:xf numFmtId="0" fontId="0" fillId="33" borderId="38" xfId="0" applyNumberFormat="1" applyFont="1" applyFill="1" applyBorder="1" applyAlignment="1">
      <x:alignment vertical="center" wrapText="1"/>
    </x:xf>
    <x:xf numFmtId="0" fontId="0" fillId="33" borderId="39" xfId="0" applyNumberFormat="1" applyFont="1" applyFill="1" applyBorder="1" applyAlignment="1">
      <x:alignment vertical="center" wrapText="1"/>
    </x:xf>
    <x:xf numFmtId="0" fontId="0" fillId="33" borderId="40" xfId="0" applyNumberFormat="1" applyFont="1" applyFill="1" applyBorder="1" applyAlignment="1">
      <x:alignment vertical="center" wrapText="1"/>
    </x:xf>
    <x:xf numFmtId="0" fontId="0" fillId="34" borderId="0" xfId="0" applyNumberFormat="1" applyFont="1" applyFill="1" applyBorder="1"/>
    <x:xf numFmtId="0" fontId="0" fillId="34" borderId="41" xfId="0" applyNumberFormat="1" applyFont="1" applyFill="1" applyBorder="1"/>
    <x:xf numFmtId="0" fontId="0" fillId="34" borderId="42" xfId="0" applyNumberFormat="1" applyFont="1" applyFill="1" applyBorder="1"/>
    <x:xf numFmtId="0" fontId="0" fillId="34" borderId="43" xfId="0" applyNumberFormat="1" applyFont="1" applyFill="1" applyBorder="1"/>
    <x:xf numFmtId="0" fontId="0" fillId="34" borderId="44" xfId="0" applyNumberFormat="1" applyFont="1" applyFill="1" applyBorder="1"/>
    <x:xf numFmtId="0" fontId="0" fillId="34" xfId="0" applyNumberFormat="1" applyFont="1" applyFill="1" applyBorder="0"/>
    <x:xf numFmtId="0" fontId="0" fillId="34" borderId="45" xfId="0" applyNumberFormat="1" applyFont="1" applyFill="1" applyBorder="1"/>
    <x:xf numFmtId="0" fontId="0" fillId="34" borderId="46" xfId="0" applyNumberFormat="1" applyFont="1" applyFill="1" applyBorder="1"/>
    <x:xf numFmtId="0" fontId="0" fillId="34" borderId="47" xfId="0" applyNumberFormat="1" applyFont="1" applyFill="1" applyBorder="1"/>
    <x:xf numFmtId="0" fontId="0" fillId="34" borderId="48" xfId="0" applyNumberFormat="1" applyFont="1" applyFill="1" applyBorder="1"/>
    <x:xf numFmtId="0" fontId="0" fillId="34" borderId="41" xfId="0" applyNumberFormat="1" applyFont="1" applyFill="1" applyBorder="1" applyAlignment="1">
      <x:alignment wrapText="1"/>
    </x:xf>
    <x:xf numFmtId="0" fontId="0" fillId="34" borderId="42" xfId="0" applyNumberFormat="1" applyFont="1" applyFill="1" applyBorder="1" applyAlignment="1">
      <x:alignment wrapText="1"/>
    </x:xf>
    <x:xf numFmtId="0" fontId="0" fillId="34" borderId="43" xfId="0" applyNumberFormat="1" applyFont="1" applyFill="1" applyBorder="1" applyAlignment="1">
      <x:alignment wrapText="1"/>
    </x:xf>
    <x:xf numFmtId="0" fontId="0" fillId="34" borderId="44" xfId="0" applyNumberFormat="1" applyFont="1" applyFill="1" applyBorder="1" applyAlignment="1">
      <x:alignment wrapText="1"/>
    </x:xf>
    <x:xf numFmtId="0" fontId="0" fillId="34" xfId="0" applyNumberFormat="1" applyFont="1" applyFill="1" applyBorder="0" applyAlignment="1">
      <x:alignment wrapText="1"/>
    </x:xf>
    <x:xf numFmtId="0" fontId="0" fillId="34" borderId="45" xfId="0" applyNumberFormat="1" applyFont="1" applyFill="1" applyBorder="1" applyAlignment="1">
      <x:alignment wrapText="1"/>
    </x:xf>
    <x:xf numFmtId="0" fontId="0" fillId="34" borderId="46" xfId="0" applyNumberFormat="1" applyFont="1" applyFill="1" applyBorder="1" applyAlignment="1">
      <x:alignment wrapText="1"/>
    </x:xf>
    <x:xf numFmtId="0" fontId="0" fillId="34" borderId="47" xfId="0" applyNumberFormat="1" applyFont="1" applyFill="1" applyBorder="1" applyAlignment="1">
      <x:alignment wrapText="1"/>
    </x:xf>
    <x:xf numFmtId="0" fontId="0" fillId="34" borderId="48" xfId="0" applyNumberFormat="1" applyFont="1" applyFill="1" applyBorder="1" applyAlignment="1">
      <x:alignment wrapText="1"/>
    </x:xf>
    <x:xf numFmtId="0" fontId="0" fillId="34" borderId="41" xfId="0" applyNumberFormat="1" applyFont="1" applyFill="1" applyBorder="1" applyAlignment="1">
      <x:alignment vertical="center" wrapText="1"/>
    </x:xf>
    <x:xf numFmtId="0" fontId="0" fillId="34" borderId="42" xfId="0" applyNumberFormat="1" applyFont="1" applyFill="1" applyBorder="1" applyAlignment="1">
      <x:alignment vertical="center" wrapText="1"/>
    </x:xf>
    <x:xf numFmtId="0" fontId="0" fillId="34" borderId="43" xfId="0" applyNumberFormat="1" applyFont="1" applyFill="1" applyBorder="1" applyAlignment="1">
      <x:alignment vertical="center" wrapText="1"/>
    </x:xf>
    <x:xf numFmtId="0" fontId="0" fillId="34" borderId="44" xfId="0" applyNumberFormat="1" applyFont="1" applyFill="1" applyBorder="1" applyAlignment="1">
      <x:alignment vertical="center" wrapText="1"/>
    </x:xf>
    <x:xf numFmtId="0" fontId="0" fillId="34" xfId="0" applyNumberFormat="1" applyFont="1" applyFill="1" applyBorder="0" applyAlignment="1">
      <x:alignment vertical="center" wrapText="1"/>
    </x:xf>
    <x:xf numFmtId="0" fontId="0" fillId="34" borderId="45" xfId="0" applyNumberFormat="1" applyFont="1" applyFill="1" applyBorder="1" applyAlignment="1">
      <x:alignment vertical="center" wrapText="1"/>
    </x:xf>
    <x:xf numFmtId="0" fontId="0" fillId="34" borderId="46" xfId="0" applyNumberFormat="1" applyFont="1" applyFill="1" applyBorder="1" applyAlignment="1">
      <x:alignment vertical="center" wrapText="1"/>
    </x:xf>
    <x:xf numFmtId="0" fontId="0" fillId="34" borderId="47" xfId="0" applyNumberFormat="1" applyFont="1" applyFill="1" applyBorder="1" applyAlignment="1">
      <x:alignment vertical="center" wrapText="1"/>
    </x:xf>
    <x:xf numFmtId="0" fontId="0" fillId="34" borderId="48" xfId="0" applyNumberFormat="1" applyFont="1" applyFill="1" applyBorder="1" applyAlignment="1">
      <x:alignment vertical="center" wrapText="1"/>
    </x:xf>
    <x:xf numFmtId="0" fontId="0" fillId="35" borderId="0" xfId="0" applyNumberFormat="1" applyFont="1" applyFill="1" applyBorder="1"/>
    <x:xf numFmtId="0" fontId="0" fillId="35" borderId="5" xfId="0" applyNumberFormat="1" applyFont="1" applyFill="1" applyBorder="1"/>
    <x:xf numFmtId="0" fontId="0" fillId="35" borderId="6" xfId="0" applyNumberFormat="1" applyFont="1" applyFill="1" applyBorder="1"/>
    <x:xf numFmtId="0" fontId="0" fillId="35" borderId="7" xfId="0" applyNumberFormat="1" applyFont="1" applyFill="1" applyBorder="1"/>
    <x:xf numFmtId="0" fontId="0" fillId="35" borderId="8" xfId="0" applyNumberFormat="1" applyFont="1" applyFill="1" applyBorder="1"/>
    <x:xf numFmtId="0" fontId="0" fillId="35" xfId="0" applyNumberFormat="1" applyFont="1" applyFill="1" applyBorder="0"/>
    <x:xf numFmtId="0" fontId="0" fillId="35" borderId="9" xfId="0" applyNumberFormat="1" applyFont="1" applyFill="1" applyBorder="1"/>
    <x:xf numFmtId="0" fontId="0" fillId="35" borderId="10" xfId="0" applyNumberFormat="1" applyFont="1" applyFill="1" applyBorder="1"/>
    <x:xf numFmtId="0" fontId="0" fillId="35" borderId="1" xfId="0" applyNumberFormat="1" applyFont="1" applyFill="1" applyBorder="1"/>
    <x:xf numFmtId="0" fontId="0" fillId="35" borderId="11" xfId="0" applyNumberFormat="1" applyFont="1" applyFill="1" applyBorder="1"/>
    <x:xf numFmtId="0" fontId="0" fillId="35" borderId="5" xfId="0" applyNumberFormat="1" applyFont="1" applyFill="1" applyBorder="1" applyAlignment="1">
      <x:alignment wrapText="1"/>
    </x:xf>
    <x:xf numFmtId="0" fontId="0" fillId="35" borderId="6" xfId="0" applyNumberFormat="1" applyFont="1" applyFill="1" applyBorder="1" applyAlignment="1">
      <x:alignment wrapText="1"/>
    </x:xf>
    <x:xf numFmtId="0" fontId="0" fillId="35" borderId="7" xfId="0" applyNumberFormat="1" applyFont="1" applyFill="1" applyBorder="1" applyAlignment="1">
      <x:alignment wrapText="1"/>
    </x:xf>
    <x:xf numFmtId="0" fontId="0" fillId="35" borderId="8" xfId="0" applyNumberFormat="1" applyFont="1" applyFill="1" applyBorder="1" applyAlignment="1">
      <x:alignment wrapText="1"/>
    </x:xf>
    <x:xf numFmtId="0" fontId="0" fillId="35" xfId="0" applyNumberFormat="1" applyFont="1" applyFill="1" applyBorder="0" applyAlignment="1">
      <x:alignment wrapText="1"/>
    </x:xf>
    <x:xf numFmtId="0" fontId="0" fillId="35" borderId="9" xfId="0" applyNumberFormat="1" applyFont="1" applyFill="1" applyBorder="1" applyAlignment="1">
      <x:alignment wrapText="1"/>
    </x:xf>
    <x:xf numFmtId="0" fontId="0" fillId="35" borderId="10" xfId="0" applyNumberFormat="1" applyFont="1" applyFill="1" applyBorder="1" applyAlignment="1">
      <x:alignment wrapText="1"/>
    </x:xf>
    <x:xf numFmtId="0" fontId="0" fillId="35" borderId="1" xfId="0" applyNumberFormat="1" applyFont="1" applyFill="1" applyBorder="1" applyAlignment="1">
      <x:alignment wrapText="1"/>
    </x:xf>
    <x:xf numFmtId="0" fontId="0" fillId="35" borderId="11" xfId="0" applyNumberFormat="1" applyFont="1" applyFill="1" applyBorder="1" applyAlignment="1">
      <x:alignment wrapText="1"/>
    </x:xf>
    <x:xf numFmtId="0" fontId="0" fillId="35" borderId="5" xfId="0" applyNumberFormat="1" applyFont="1" applyFill="1" applyBorder="1" applyAlignment="1">
      <x:alignment vertical="center" wrapText="1"/>
    </x:xf>
    <x:xf numFmtId="0" fontId="0" fillId="35" borderId="6" xfId="0" applyNumberFormat="1" applyFont="1" applyFill="1" applyBorder="1" applyAlignment="1">
      <x:alignment vertical="center" wrapText="1"/>
    </x:xf>
    <x:xf numFmtId="0" fontId="0" fillId="35" borderId="7" xfId="0" applyNumberFormat="1" applyFont="1" applyFill="1" applyBorder="1" applyAlignment="1">
      <x:alignment vertical="center" wrapText="1"/>
    </x:xf>
    <x:xf numFmtId="0" fontId="0" fillId="35" borderId="8" xfId="0" applyNumberFormat="1" applyFont="1" applyFill="1" applyBorder="1" applyAlignment="1">
      <x:alignment vertical="center" wrapText="1"/>
    </x:xf>
    <x:xf numFmtId="0" fontId="0" fillId="35" xfId="0" applyNumberFormat="1" applyFont="1" applyFill="1" applyBorder="0" applyAlignment="1">
      <x:alignment vertical="center" wrapText="1"/>
    </x:xf>
    <x:xf numFmtId="0" fontId="0" fillId="35" borderId="9" xfId="0" applyNumberFormat="1" applyFont="1" applyFill="1" applyBorder="1" applyAlignment="1">
      <x:alignment vertical="center" wrapText="1"/>
    </x:xf>
    <x:xf numFmtId="0" fontId="0" fillId="35" borderId="10" xfId="0" applyNumberFormat="1" applyFont="1" applyFill="1" applyBorder="1" applyAlignment="1">
      <x:alignment vertical="center" wrapText="1"/>
    </x:xf>
    <x:xf numFmtId="0" fontId="0" fillId="35" borderId="1" xfId="0" applyNumberFormat="1" applyFont="1" applyFill="1" applyBorder="1" applyAlignment="1">
      <x:alignment vertical="center" wrapText="1"/>
    </x:xf>
    <x:xf numFmtId="0" fontId="0" fillId="35" borderId="11" xfId="0" applyNumberFormat="1" applyFont="1" applyFill="1" applyBorder="1" applyAlignment="1">
      <x:alignment vertical="center" wrapText="1"/>
    </x:xf>
    <x:xf numFmtId="0" fontId="0" fillId="36" borderId="0" xfId="0" applyNumberFormat="1" applyFont="1" applyFill="1" applyBorder="1"/>
    <x:xf numFmtId="0" fontId="12" fillId="36" borderId="0" xfId="0" applyNumberFormat="1" applyFont="1" applyFill="1" applyBorder="1"/>
    <x:xf numFmtId="0" fontId="12" fillId="36" borderId="49" xfId="0" applyNumberFormat="1" applyFont="1" applyFill="1" applyBorder="1"/>
    <x:xf numFmtId="0" fontId="12" fillId="36" borderId="50" xfId="0" applyNumberFormat="1" applyFont="1" applyFill="1" applyBorder="1"/>
    <x:xf numFmtId="0" fontId="12" fillId="36" borderId="51" xfId="0" applyNumberFormat="1" applyFont="1" applyFill="1" applyBorder="1"/>
    <x:xf numFmtId="0" fontId="12" fillId="36" borderId="52" xfId="0" applyNumberFormat="1" applyFont="1" applyFill="1" applyBorder="1"/>
    <x:xf numFmtId="0" fontId="12" fillId="36" xfId="0" applyNumberFormat="1" applyFont="1" applyFill="1" applyBorder="0"/>
    <x:xf numFmtId="0" fontId="12" fillId="36" borderId="53" xfId="0" applyNumberFormat="1" applyFont="1" applyFill="1" applyBorder="1"/>
    <x:xf numFmtId="0" fontId="12" fillId="36" borderId="54" xfId="0" applyNumberFormat="1" applyFont="1" applyFill="1" applyBorder="1"/>
    <x:xf numFmtId="0" fontId="12" fillId="36" borderId="55" xfId="0" applyNumberFormat="1" applyFont="1" applyFill="1" applyBorder="1"/>
    <x:xf numFmtId="0" fontId="12" fillId="36" borderId="56" xfId="0" applyNumberFormat="1" applyFont="1" applyFill="1" applyBorder="1"/>
    <x:xf numFmtId="0" fontId="12" fillId="36" borderId="49" xfId="0" applyNumberFormat="1" applyFont="1" applyFill="1" applyBorder="1" applyAlignment="1">
      <x:alignment wrapText="1"/>
    </x:xf>
    <x:xf numFmtId="0" fontId="12" fillId="36" borderId="50" xfId="0" applyNumberFormat="1" applyFont="1" applyFill="1" applyBorder="1" applyAlignment="1">
      <x:alignment wrapText="1"/>
    </x:xf>
    <x:xf numFmtId="0" fontId="12" fillId="36" borderId="51" xfId="0" applyNumberFormat="1" applyFont="1" applyFill="1" applyBorder="1" applyAlignment="1">
      <x:alignment wrapText="1"/>
    </x:xf>
    <x:xf numFmtId="0" fontId="12" fillId="36" borderId="52" xfId="0" applyNumberFormat="1" applyFont="1" applyFill="1" applyBorder="1" applyAlignment="1">
      <x:alignment wrapText="1"/>
    </x:xf>
    <x:xf numFmtId="0" fontId="12" fillId="36" xfId="0" applyNumberFormat="1" applyFont="1" applyFill="1" applyBorder="0" applyAlignment="1">
      <x:alignment wrapText="1"/>
    </x:xf>
    <x:xf numFmtId="0" fontId="12" fillId="36" borderId="53" xfId="0" applyNumberFormat="1" applyFont="1" applyFill="1" applyBorder="1" applyAlignment="1">
      <x:alignment wrapText="1"/>
    </x:xf>
    <x:xf numFmtId="0" fontId="12" fillId="36" borderId="54" xfId="0" applyNumberFormat="1" applyFont="1" applyFill="1" applyBorder="1" applyAlignment="1">
      <x:alignment wrapText="1"/>
    </x:xf>
    <x:xf numFmtId="0" fontId="12" fillId="36" borderId="55" xfId="0" applyNumberFormat="1" applyFont="1" applyFill="1" applyBorder="1" applyAlignment="1">
      <x:alignment wrapText="1"/>
    </x:xf>
    <x:xf numFmtId="0" fontId="12" fillId="36" borderId="56" xfId="0" applyNumberFormat="1" applyFont="1" applyFill="1" applyBorder="1" applyAlignment="1">
      <x:alignment wrapText="1"/>
    </x:xf>
    <x:xf numFmtId="0" fontId="12" fillId="36" borderId="49" xfId="0" applyNumberFormat="1" applyFont="1" applyFill="1" applyBorder="1" applyAlignment="1">
      <x:alignment vertical="center" wrapText="1"/>
    </x:xf>
    <x:xf numFmtId="0" fontId="12" fillId="36" borderId="50" xfId="0" applyNumberFormat="1" applyFont="1" applyFill="1" applyBorder="1" applyAlignment="1">
      <x:alignment vertical="center" wrapText="1"/>
    </x:xf>
    <x:xf numFmtId="0" fontId="12" fillId="36" borderId="51" xfId="0" applyNumberFormat="1" applyFont="1" applyFill="1" applyBorder="1" applyAlignment="1">
      <x:alignment vertical="center" wrapText="1"/>
    </x:xf>
    <x:xf numFmtId="0" fontId="12" fillId="36" borderId="52" xfId="0" applyNumberFormat="1" applyFont="1" applyFill="1" applyBorder="1" applyAlignment="1">
      <x:alignment vertical="center" wrapText="1"/>
    </x:xf>
    <x:xf numFmtId="0" fontId="12" fillId="36" xfId="0" applyNumberFormat="1" applyFont="1" applyFill="1" applyBorder="0" applyAlignment="1">
      <x:alignment vertical="center" wrapText="1"/>
    </x:xf>
    <x:xf numFmtId="0" fontId="12" fillId="36" borderId="53" xfId="0" applyNumberFormat="1" applyFont="1" applyFill="1" applyBorder="1" applyAlignment="1">
      <x:alignment vertical="center" wrapText="1"/>
    </x:xf>
    <x:xf numFmtId="0" fontId="12" fillId="36" borderId="54" xfId="0" applyNumberFormat="1" applyFont="1" applyFill="1" applyBorder="1" applyAlignment="1">
      <x:alignment vertical="center" wrapText="1"/>
    </x:xf>
    <x:xf numFmtId="0" fontId="12" fillId="36" borderId="55" xfId="0" applyNumberFormat="1" applyFont="1" applyFill="1" applyBorder="1" applyAlignment="1">
      <x:alignment vertical="center" wrapText="1"/>
    </x:xf>
    <x:xf numFmtId="0" fontId="12" fillId="36" borderId="56" xfId="0" applyNumberFormat="1" applyFont="1" applyFill="1" applyBorder="1" applyAlignment="1">
      <x:alignment vertical="center" wrapText="1"/>
    </x:xf>
    <x:xf numFmtId="0" fontId="9" fillId="33" borderId="33" xfId="0" applyNumberFormat="1" applyFont="1" applyFill="1" applyBorder="1" applyAlignment="1">
      <x:alignment vertical="center" wrapText="1"/>
    </x:xf>
    <x:xf numFmtId="0" fontId="9" fillId="33" borderId="34" xfId="0" applyNumberFormat="1" applyFont="1" applyFill="1" applyBorder="1" applyAlignment="1">
      <x:alignment vertical="center" wrapText="1"/>
    </x:xf>
    <x:xf numFmtId="0" fontId="9" fillId="33" borderId="35" xfId="0" applyNumberFormat="1" applyFont="1" applyFill="1" applyBorder="1" applyAlignment="1">
      <x:alignment vertical="center" wrapText="1"/>
    </x:xf>
    <x:xf numFmtId="0" fontId="9" fillId="33" borderId="36" xfId="0" applyNumberFormat="1" applyFont="1" applyFill="1" applyBorder="1" applyAlignment="1">
      <x:alignment vertical="center" wrapText="1"/>
    </x:xf>
    <x:xf numFmtId="0" fontId="9" fillId="33" xfId="0" applyNumberFormat="1" applyFont="1" applyFill="1" applyBorder="0" applyAlignment="1">
      <x:alignment vertical="center" wrapText="1"/>
    </x:xf>
    <x:xf numFmtId="0" fontId="9" fillId="33" borderId="37" xfId="0" applyNumberFormat="1" applyFont="1" applyFill="1" applyBorder="1" applyAlignment="1">
      <x:alignment vertical="center" wrapText="1"/>
    </x:xf>
    <x:xf numFmtId="0" fontId="9" fillId="33" borderId="38" xfId="0" applyNumberFormat="1" applyFont="1" applyFill="1" applyBorder="1" applyAlignment="1">
      <x:alignment vertical="center" wrapText="1"/>
    </x:xf>
    <x:xf numFmtId="0" fontId="9" fillId="33" borderId="39" xfId="0" applyNumberFormat="1" applyFont="1" applyFill="1" applyBorder="1" applyAlignment="1">
      <x:alignment vertical="center" wrapText="1"/>
    </x:xf>
    <x:xf numFmtId="0" fontId="9" fillId="33" borderId="40" xfId="0" applyNumberFormat="1" applyFont="1" applyFill="1" applyBorder="1" applyAlignment="1">
      <x:alignment vertical="center" wrapText="1"/>
    </x:xf>
    <x:xf numFmtId="0" fontId="9" fillId="34" borderId="41" xfId="0" applyNumberFormat="1" applyFont="1" applyFill="1" applyBorder="1" applyAlignment="1">
      <x:alignment vertical="center" wrapText="1"/>
    </x:xf>
    <x:xf numFmtId="0" fontId="9" fillId="34" borderId="42" xfId="0" applyNumberFormat="1" applyFont="1" applyFill="1" applyBorder="1" applyAlignment="1">
      <x:alignment vertical="center" wrapText="1"/>
    </x:xf>
    <x:xf numFmtId="0" fontId="9" fillId="34" borderId="43" xfId="0" applyNumberFormat="1" applyFont="1" applyFill="1" applyBorder="1" applyAlignment="1">
      <x:alignment vertical="center" wrapText="1"/>
    </x:xf>
    <x:xf numFmtId="0" fontId="9" fillId="34" borderId="44" xfId="0" applyNumberFormat="1" applyFont="1" applyFill="1" applyBorder="1" applyAlignment="1">
      <x:alignment vertical="center" wrapText="1"/>
    </x:xf>
    <x:xf numFmtId="0" fontId="9" fillId="34" xfId="0" applyNumberFormat="1" applyFont="1" applyFill="1" applyBorder="0" applyAlignment="1">
      <x:alignment vertical="center" wrapText="1"/>
    </x:xf>
    <x:xf numFmtId="0" fontId="9" fillId="34" borderId="45" xfId="0" applyNumberFormat="1" applyFont="1" applyFill="1" applyBorder="1" applyAlignment="1">
      <x:alignment vertical="center" wrapText="1"/>
    </x:xf>
    <x:xf numFmtId="0" fontId="9" fillId="34" borderId="46" xfId="0" applyNumberFormat="1" applyFont="1" applyFill="1" applyBorder="1" applyAlignment="1">
      <x:alignment vertical="center" wrapText="1"/>
    </x:xf>
    <x:xf numFmtId="0" fontId="9" fillId="34" borderId="47" xfId="0" applyNumberFormat="1" applyFont="1" applyFill="1" applyBorder="1" applyAlignment="1">
      <x:alignment vertical="center" wrapText="1"/>
    </x:xf>
    <x:xf numFmtId="0" fontId="9" fillId="34" borderId="48" xfId="0" applyNumberFormat="1" applyFont="1" applyFill="1" applyBorder="1" applyAlignment="1">
      <x:alignment vertical="center" wrapText="1"/>
    </x:xf>
    <x:xf numFmtId="0" fontId="9" fillId="35" borderId="5" xfId="0" applyNumberFormat="1" applyFont="1" applyFill="1" applyBorder="1" applyAlignment="1">
      <x:alignment vertical="center" wrapText="1"/>
    </x:xf>
    <x:xf numFmtId="0" fontId="9" fillId="35" borderId="6" xfId="0" applyNumberFormat="1" applyFont="1" applyFill="1" applyBorder="1" applyAlignment="1">
      <x:alignment vertical="center" wrapText="1"/>
    </x:xf>
    <x:xf numFmtId="0" fontId="9" fillId="35" borderId="7" xfId="0" applyNumberFormat="1" applyFont="1" applyFill="1" applyBorder="1" applyAlignment="1">
      <x:alignment vertical="center" wrapText="1"/>
    </x:xf>
    <x:xf numFmtId="0" fontId="9" fillId="35" borderId="8" xfId="0" applyNumberFormat="1" applyFont="1" applyFill="1" applyBorder="1" applyAlignment="1">
      <x:alignment vertical="center" wrapText="1"/>
    </x:xf>
    <x:xf numFmtId="0" fontId="9" fillId="35" xfId="0" applyNumberFormat="1" applyFont="1" applyFill="1" applyBorder="0" applyAlignment="1">
      <x:alignment vertical="center" wrapText="1"/>
    </x:xf>
    <x:xf numFmtId="0" fontId="9" fillId="35" borderId="9" xfId="0" applyNumberFormat="1" applyFont="1" applyFill="1" applyBorder="1" applyAlignment="1">
      <x:alignment vertical="center" wrapText="1"/>
    </x:xf>
    <x:xf numFmtId="0" fontId="9" fillId="35" borderId="10" xfId="0" applyNumberFormat="1" applyFont="1" applyFill="1" applyBorder="1" applyAlignment="1">
      <x:alignment vertical="center" wrapText="1"/>
    </x:xf>
    <x:xf numFmtId="0" fontId="9" fillId="35" borderId="1" xfId="0" applyNumberFormat="1" applyFont="1" applyFill="1" applyBorder="1" applyAlignment="1">
      <x:alignment vertical="center" wrapText="1"/>
    </x:xf>
    <x:xf numFmtId="0" fontId="9" fillId="35" borderId="11" xfId="0" applyNumberFormat="1" applyFont="1" applyFill="1" applyBorder="1" applyAlignment="1">
      <x:alignment vertical="center" wrapText="1"/>
    </x:xf>
    <x:xf numFmtId="0" fontId="13" fillId="36" borderId="49" xfId="0" applyNumberFormat="1" applyFont="1" applyFill="1" applyBorder="1" applyAlignment="1">
      <x:alignment vertical="center" wrapText="1"/>
    </x:xf>
    <x:xf numFmtId="0" fontId="13" fillId="36" borderId="50" xfId="0" applyNumberFormat="1" applyFont="1" applyFill="1" applyBorder="1" applyAlignment="1">
      <x:alignment vertical="center" wrapText="1"/>
    </x:xf>
    <x:xf numFmtId="0" fontId="13" fillId="36" borderId="51" xfId="0" applyNumberFormat="1" applyFont="1" applyFill="1" applyBorder="1" applyAlignment="1">
      <x:alignment vertical="center" wrapText="1"/>
    </x:xf>
    <x:xf numFmtId="0" fontId="13" fillId="36" borderId="52" xfId="0" applyNumberFormat="1" applyFont="1" applyFill="1" applyBorder="1" applyAlignment="1">
      <x:alignment vertical="center" wrapText="1"/>
    </x:xf>
    <x:xf numFmtId="0" fontId="13" fillId="36" xfId="0" applyNumberFormat="1" applyFont="1" applyFill="1" applyBorder="0" applyAlignment="1">
      <x:alignment vertical="center" wrapText="1"/>
    </x:xf>
    <x:xf numFmtId="0" fontId="13" fillId="36" borderId="53" xfId="0" applyNumberFormat="1" applyFont="1" applyFill="1" applyBorder="1" applyAlignment="1">
      <x:alignment vertical="center" wrapText="1"/>
    </x:xf>
    <x:xf numFmtId="0" fontId="13" fillId="36" borderId="54" xfId="0" applyNumberFormat="1" applyFont="1" applyFill="1" applyBorder="1" applyAlignment="1">
      <x:alignment vertical="center" wrapText="1"/>
    </x:xf>
    <x:xf numFmtId="0" fontId="13" fillId="36" borderId="55" xfId="0" applyNumberFormat="1" applyFont="1" applyFill="1" applyBorder="1" applyAlignment="1">
      <x:alignment vertical="center" wrapText="1"/>
    </x:xf>
    <x:xf numFmtId="0" fontId="13" fillId="36" borderId="56" xfId="0" applyNumberFormat="1" applyFont="1" applyFill="1" applyBorder="1" applyAlignment="1">
      <x:alignment vertical="center" wrapText="1"/>
    </x:xf>
    <x:xf numFmtId="0" fontId="0" fillId="37" borderId="0" xfId="0" applyNumberFormat="1" applyFont="1" applyFill="1" applyBorder="1"/>
    <x:xf numFmtId="0" fontId="6" fillId="37" borderId="0" xfId="0" applyNumberFormat="1" applyFont="1" applyFill="1" applyBorder="1"/>
    <x:xf numFmtId="0" fontId="6" fillId="37" borderId="12" xfId="0" applyNumberFormat="1" applyFont="1" applyFill="1" applyBorder="1"/>
    <x:xf numFmtId="0" fontId="6" fillId="37" borderId="13" xfId="0" applyNumberFormat="1" applyFont="1" applyFill="1" applyBorder="1"/>
    <x:xf numFmtId="0" fontId="6" fillId="37" borderId="14" xfId="0" applyNumberFormat="1" applyFont="1" applyFill="1" applyBorder="1"/>
    <x:xf numFmtId="0" fontId="6" fillId="37" borderId="12" xfId="0" applyNumberFormat="1" applyFont="1" applyFill="1" applyBorder="1" applyAlignment="1">
      <x:alignment wrapText="1"/>
    </x:xf>
    <x:xf numFmtId="0" fontId="6" fillId="37" borderId="13" xfId="0" applyNumberFormat="1" applyFont="1" applyFill="1" applyBorder="1" applyAlignment="1">
      <x:alignment wrapText="1"/>
    </x:xf>
    <x:xf numFmtId="0" fontId="6" fillId="37" borderId="14" xfId="0" applyNumberFormat="1" applyFont="1" applyFill="1" applyBorder="1" applyAlignment="1">
      <x:alignment wrapText="1"/>
    </x:xf>
    <x:xf numFmtId="0" fontId="6" fillId="37" borderId="12" xfId="0" applyNumberFormat="1" applyFont="1" applyFill="1" applyBorder="1" applyAlignment="1">
      <x:alignment horizontal="center" wrapText="1"/>
    </x:xf>
    <x:xf numFmtId="0" fontId="6" fillId="37" borderId="13" xfId="0" applyNumberFormat="1" applyFont="1" applyFill="1" applyBorder="1" applyAlignment="1">
      <x:alignment horizontal="center" wrapText="1"/>
    </x:xf>
    <x:xf numFmtId="0" fontId="6" fillId="37" borderId="14" xfId="0" applyNumberFormat="1" applyFont="1" applyFill="1" applyBorder="1" applyAlignment="1">
      <x:alignment horizontal="center" wrapText="1"/>
    </x:xf>
    <x:xf numFmtId="0" fontId="6" fillId="37" borderId="12" xfId="0" applyNumberFormat="1" applyFont="1" applyFill="1" applyBorder="1" applyAlignment="1">
      <x:alignment horizontal="center" vertical="center" wrapText="1"/>
    </x:xf>
    <x:xf numFmtId="0" fontId="6" fillId="37" borderId="13" xfId="0" applyNumberFormat="1" applyFont="1" applyFill="1" applyBorder="1" applyAlignment="1">
      <x:alignment horizontal="center" vertical="center" wrapText="1"/>
    </x:xf>
    <x:xf numFmtId="0" fontId="6" fillId="37" borderId="14" xfId="0" applyNumberFormat="1" applyFont="1" applyFill="1" applyBorder="1" applyAlignment="1">
      <x:alignment horizontal="center" vertical="center" wrapText="1"/>
    </x:xf>
    <x:xf numFmtId="0" fontId="0" fillId="38" borderId="0" xfId="0" applyNumberFormat="1" applyFont="1" applyFill="1" applyBorder="1"/>
    <x:xf numFmtId="0" fontId="0" fillId="38" borderId="33" xfId="0" applyNumberFormat="1" applyFont="1" applyFill="1" applyBorder="1"/>
    <x:xf numFmtId="0" fontId="0" fillId="38" borderId="34" xfId="0" applyNumberFormat="1" applyFont="1" applyFill="1" applyBorder="1"/>
    <x:xf numFmtId="0" fontId="0" fillId="38" borderId="35" xfId="0" applyNumberFormat="1" applyFont="1" applyFill="1" applyBorder="1"/>
    <x:xf numFmtId="0" fontId="0" fillId="38" borderId="36" xfId="0" applyNumberFormat="1" applyFont="1" applyFill="1" applyBorder="1"/>
    <x:xf numFmtId="0" fontId="0" fillId="38" xfId="0" applyNumberFormat="1" applyFont="1" applyFill="1" applyBorder="0"/>
    <x:xf numFmtId="0" fontId="0" fillId="38" borderId="37" xfId="0" applyNumberFormat="1" applyFont="1" applyFill="1" applyBorder="1"/>
    <x:xf numFmtId="0" fontId="0" fillId="38" borderId="38" xfId="0" applyNumberFormat="1" applyFont="1" applyFill="1" applyBorder="1"/>
    <x:xf numFmtId="0" fontId="0" fillId="38" borderId="39" xfId="0" applyNumberFormat="1" applyFont="1" applyFill="1" applyBorder="1"/>
    <x:xf numFmtId="0" fontId="0" fillId="38" borderId="40" xfId="0" applyNumberFormat="1" applyFont="1" applyFill="1" applyBorder="1"/>
    <x:xf numFmtId="0" fontId="0" fillId="38" borderId="33" xfId="0" applyNumberFormat="1" applyFont="1" applyFill="1" applyBorder="1" applyAlignment="1">
      <x:alignment wrapText="1"/>
    </x:xf>
    <x:xf numFmtId="0" fontId="0" fillId="38" borderId="34" xfId="0" applyNumberFormat="1" applyFont="1" applyFill="1" applyBorder="1" applyAlignment="1">
      <x:alignment wrapText="1"/>
    </x:xf>
    <x:xf numFmtId="0" fontId="0" fillId="38" borderId="35" xfId="0" applyNumberFormat="1" applyFont="1" applyFill="1" applyBorder="1" applyAlignment="1">
      <x:alignment wrapText="1"/>
    </x:xf>
    <x:xf numFmtId="0" fontId="0" fillId="38" borderId="36" xfId="0" applyNumberFormat="1" applyFont="1" applyFill="1" applyBorder="1" applyAlignment="1">
      <x:alignment wrapText="1"/>
    </x:xf>
    <x:xf numFmtId="0" fontId="0" fillId="38" xfId="0" applyNumberFormat="1" applyFont="1" applyFill="1" applyBorder="0" applyAlignment="1">
      <x:alignment wrapText="1"/>
    </x:xf>
    <x:xf numFmtId="0" fontId="0" fillId="38" borderId="37" xfId="0" applyNumberFormat="1" applyFont="1" applyFill="1" applyBorder="1" applyAlignment="1">
      <x:alignment wrapText="1"/>
    </x:xf>
    <x:xf numFmtId="0" fontId="0" fillId="38" borderId="38" xfId="0" applyNumberFormat="1" applyFont="1" applyFill="1" applyBorder="1" applyAlignment="1">
      <x:alignment wrapText="1"/>
    </x:xf>
    <x:xf numFmtId="0" fontId="0" fillId="38" borderId="39" xfId="0" applyNumberFormat="1" applyFont="1" applyFill="1" applyBorder="1" applyAlignment="1">
      <x:alignment wrapText="1"/>
    </x:xf>
    <x:xf numFmtId="0" fontId="0" fillId="38" borderId="40" xfId="0" applyNumberFormat="1" applyFont="1" applyFill="1" applyBorder="1" applyAlignment="1">
      <x:alignment wrapText="1"/>
    </x:xf>
    <x:xf numFmtId="0" fontId="0" fillId="38" borderId="33" xfId="0" applyNumberFormat="1" applyFont="1" applyFill="1" applyBorder="1" applyAlignment="1">
      <x:alignment vertical="center" wrapText="1"/>
    </x:xf>
    <x:xf numFmtId="0" fontId="0" fillId="38" borderId="34" xfId="0" applyNumberFormat="1" applyFont="1" applyFill="1" applyBorder="1" applyAlignment="1">
      <x:alignment vertical="center" wrapText="1"/>
    </x:xf>
    <x:xf numFmtId="0" fontId="0" fillId="38" borderId="35" xfId="0" applyNumberFormat="1" applyFont="1" applyFill="1" applyBorder="1" applyAlignment="1">
      <x:alignment vertical="center" wrapText="1"/>
    </x:xf>
    <x:xf numFmtId="0" fontId="0" fillId="38" borderId="36" xfId="0" applyNumberFormat="1" applyFont="1" applyFill="1" applyBorder="1" applyAlignment="1">
      <x:alignment vertical="center" wrapText="1"/>
    </x:xf>
    <x:xf numFmtId="0" fontId="0" fillId="38" xfId="0" applyNumberFormat="1" applyFont="1" applyFill="1" applyBorder="0" applyAlignment="1">
      <x:alignment vertical="center" wrapText="1"/>
    </x:xf>
    <x:xf numFmtId="0" fontId="0" fillId="38" borderId="37" xfId="0" applyNumberFormat="1" applyFont="1" applyFill="1" applyBorder="1" applyAlignment="1">
      <x:alignment vertical="center" wrapText="1"/>
    </x:xf>
    <x:xf numFmtId="0" fontId="0" fillId="38" borderId="38" xfId="0" applyNumberFormat="1" applyFont="1" applyFill="1" applyBorder="1" applyAlignment="1">
      <x:alignment vertical="center" wrapText="1"/>
    </x:xf>
    <x:xf numFmtId="0" fontId="0" fillId="38" borderId="39" xfId="0" applyNumberFormat="1" applyFont="1" applyFill="1" applyBorder="1" applyAlignment="1">
      <x:alignment vertical="center" wrapText="1"/>
    </x:xf>
    <x:xf numFmtId="0" fontId="0" fillId="38" borderId="40" xfId="0" applyNumberFormat="1" applyFont="1" applyFill="1" applyBorder="1" applyAlignment="1">
      <x:alignment vertical="center" wrapText="1"/>
    </x:xf>
    <x:xf numFmtId="0" fontId="0" fillId="39" borderId="0" xfId="0" applyNumberFormat="1" applyFont="1" applyFill="1" applyBorder="1"/>
    <x:xf numFmtId="0" fontId="0" fillId="39" borderId="41" xfId="0" applyNumberFormat="1" applyFont="1" applyFill="1" applyBorder="1"/>
    <x:xf numFmtId="0" fontId="0" fillId="39" borderId="42" xfId="0" applyNumberFormat="1" applyFont="1" applyFill="1" applyBorder="1"/>
    <x:xf numFmtId="0" fontId="0" fillId="39" borderId="43" xfId="0" applyNumberFormat="1" applyFont="1" applyFill="1" applyBorder="1"/>
    <x:xf numFmtId="0" fontId="0" fillId="39" borderId="44" xfId="0" applyNumberFormat="1" applyFont="1" applyFill="1" applyBorder="1"/>
    <x:xf numFmtId="0" fontId="0" fillId="39" xfId="0" applyNumberFormat="1" applyFont="1" applyFill="1" applyBorder="0"/>
    <x:xf numFmtId="0" fontId="0" fillId="39" borderId="45" xfId="0" applyNumberFormat="1" applyFont="1" applyFill="1" applyBorder="1"/>
    <x:xf numFmtId="0" fontId="0" fillId="39" borderId="46" xfId="0" applyNumberFormat="1" applyFont="1" applyFill="1" applyBorder="1"/>
    <x:xf numFmtId="0" fontId="0" fillId="39" borderId="47" xfId="0" applyNumberFormat="1" applyFont="1" applyFill="1" applyBorder="1"/>
    <x:xf numFmtId="0" fontId="0" fillId="39" borderId="48" xfId="0" applyNumberFormat="1" applyFont="1" applyFill="1" applyBorder="1"/>
    <x:xf numFmtId="0" fontId="0" fillId="39" borderId="41" xfId="0" applyNumberFormat="1" applyFont="1" applyFill="1" applyBorder="1" applyAlignment="1">
      <x:alignment wrapText="1"/>
    </x:xf>
    <x:xf numFmtId="0" fontId="0" fillId="39" borderId="42" xfId="0" applyNumberFormat="1" applyFont="1" applyFill="1" applyBorder="1" applyAlignment="1">
      <x:alignment wrapText="1"/>
    </x:xf>
    <x:xf numFmtId="0" fontId="0" fillId="39" borderId="43" xfId="0" applyNumberFormat="1" applyFont="1" applyFill="1" applyBorder="1" applyAlignment="1">
      <x:alignment wrapText="1"/>
    </x:xf>
    <x:xf numFmtId="0" fontId="0" fillId="39" borderId="44" xfId="0" applyNumberFormat="1" applyFont="1" applyFill="1" applyBorder="1" applyAlignment="1">
      <x:alignment wrapText="1"/>
    </x:xf>
    <x:xf numFmtId="0" fontId="0" fillId="39" xfId="0" applyNumberFormat="1" applyFont="1" applyFill="1" applyBorder="0" applyAlignment="1">
      <x:alignment wrapText="1"/>
    </x:xf>
    <x:xf numFmtId="0" fontId="0" fillId="39" borderId="45" xfId="0" applyNumberFormat="1" applyFont="1" applyFill="1" applyBorder="1" applyAlignment="1">
      <x:alignment wrapText="1"/>
    </x:xf>
    <x:xf numFmtId="0" fontId="0" fillId="39" borderId="46" xfId="0" applyNumberFormat="1" applyFont="1" applyFill="1" applyBorder="1" applyAlignment="1">
      <x:alignment wrapText="1"/>
    </x:xf>
    <x:xf numFmtId="0" fontId="0" fillId="39" borderId="47" xfId="0" applyNumberFormat="1" applyFont="1" applyFill="1" applyBorder="1" applyAlignment="1">
      <x:alignment wrapText="1"/>
    </x:xf>
    <x:xf numFmtId="0" fontId="0" fillId="39" borderId="48" xfId="0" applyNumberFormat="1" applyFont="1" applyFill="1" applyBorder="1" applyAlignment="1">
      <x:alignment wrapText="1"/>
    </x:xf>
    <x:xf numFmtId="0" fontId="0" fillId="39" borderId="41" xfId="0" applyNumberFormat="1" applyFont="1" applyFill="1" applyBorder="1" applyAlignment="1">
      <x:alignment vertical="center" wrapText="1"/>
    </x:xf>
    <x:xf numFmtId="0" fontId="0" fillId="39" borderId="42" xfId="0" applyNumberFormat="1" applyFont="1" applyFill="1" applyBorder="1" applyAlignment="1">
      <x:alignment vertical="center" wrapText="1"/>
    </x:xf>
    <x:xf numFmtId="0" fontId="0" fillId="39" borderId="43" xfId="0" applyNumberFormat="1" applyFont="1" applyFill="1" applyBorder="1" applyAlignment="1">
      <x:alignment vertical="center" wrapText="1"/>
    </x:xf>
    <x:xf numFmtId="0" fontId="0" fillId="39" borderId="44" xfId="0" applyNumberFormat="1" applyFont="1" applyFill="1" applyBorder="1" applyAlignment="1">
      <x:alignment vertical="center" wrapText="1"/>
    </x:xf>
    <x:xf numFmtId="0" fontId="0" fillId="39" xfId="0" applyNumberFormat="1" applyFont="1" applyFill="1" applyBorder="0" applyAlignment="1">
      <x:alignment vertical="center" wrapText="1"/>
    </x:xf>
    <x:xf numFmtId="0" fontId="0" fillId="39" borderId="45" xfId="0" applyNumberFormat="1" applyFont="1" applyFill="1" applyBorder="1" applyAlignment="1">
      <x:alignment vertical="center" wrapText="1"/>
    </x:xf>
    <x:xf numFmtId="0" fontId="0" fillId="39" borderId="46" xfId="0" applyNumberFormat="1" applyFont="1" applyFill="1" applyBorder="1" applyAlignment="1">
      <x:alignment vertical="center" wrapText="1"/>
    </x:xf>
    <x:xf numFmtId="0" fontId="0" fillId="39" borderId="47" xfId="0" applyNumberFormat="1" applyFont="1" applyFill="1" applyBorder="1" applyAlignment="1">
      <x:alignment vertical="center" wrapText="1"/>
    </x:xf>
    <x:xf numFmtId="0" fontId="0" fillId="39" borderId="48" xfId="0" applyNumberFormat="1" applyFont="1" applyFill="1" applyBorder="1" applyAlignment="1">
      <x:alignment vertical="center" wrapText="1"/>
    </x:xf>
    <x:xf numFmtId="0" fontId="0" fillId="40" borderId="0" xfId="0" applyNumberFormat="1" applyFont="1" applyFill="1" applyBorder="1"/>
    <x:xf numFmtId="0" fontId="12" fillId="40" borderId="0" xfId="0" applyNumberFormat="1" applyFont="1" applyFill="1" applyBorder="1"/>
    <x:xf numFmtId="0" fontId="12" fillId="40" borderId="49" xfId="0" applyNumberFormat="1" applyFont="1" applyFill="1" applyBorder="1"/>
    <x:xf numFmtId="0" fontId="12" fillId="40" borderId="50" xfId="0" applyNumberFormat="1" applyFont="1" applyFill="1" applyBorder="1"/>
    <x:xf numFmtId="0" fontId="12" fillId="40" borderId="51" xfId="0" applyNumberFormat="1" applyFont="1" applyFill="1" applyBorder="1"/>
    <x:xf numFmtId="0" fontId="12" fillId="40" borderId="52" xfId="0" applyNumberFormat="1" applyFont="1" applyFill="1" applyBorder="1"/>
    <x:xf numFmtId="0" fontId="12" fillId="40" xfId="0" applyNumberFormat="1" applyFont="1" applyFill="1" applyBorder="0"/>
    <x:xf numFmtId="0" fontId="12" fillId="40" borderId="53" xfId="0" applyNumberFormat="1" applyFont="1" applyFill="1" applyBorder="1"/>
    <x:xf numFmtId="0" fontId="12" fillId="40" borderId="54" xfId="0" applyNumberFormat="1" applyFont="1" applyFill="1" applyBorder="1"/>
    <x:xf numFmtId="0" fontId="12" fillId="40" borderId="55" xfId="0" applyNumberFormat="1" applyFont="1" applyFill="1" applyBorder="1"/>
    <x:xf numFmtId="0" fontId="12" fillId="40" borderId="56" xfId="0" applyNumberFormat="1" applyFont="1" applyFill="1" applyBorder="1"/>
    <x:xf numFmtId="0" fontId="12" fillId="40" borderId="49" xfId="0" applyNumberFormat="1" applyFont="1" applyFill="1" applyBorder="1" applyAlignment="1">
      <x:alignment wrapText="1"/>
    </x:xf>
    <x:xf numFmtId="0" fontId="12" fillId="40" borderId="50" xfId="0" applyNumberFormat="1" applyFont="1" applyFill="1" applyBorder="1" applyAlignment="1">
      <x:alignment wrapText="1"/>
    </x:xf>
    <x:xf numFmtId="0" fontId="12" fillId="40" borderId="51" xfId="0" applyNumberFormat="1" applyFont="1" applyFill="1" applyBorder="1" applyAlignment="1">
      <x:alignment wrapText="1"/>
    </x:xf>
    <x:xf numFmtId="0" fontId="12" fillId="40" borderId="52" xfId="0" applyNumberFormat="1" applyFont="1" applyFill="1" applyBorder="1" applyAlignment="1">
      <x:alignment wrapText="1"/>
    </x:xf>
    <x:xf numFmtId="0" fontId="12" fillId="40" xfId="0" applyNumberFormat="1" applyFont="1" applyFill="1" applyBorder="0" applyAlignment="1">
      <x:alignment wrapText="1"/>
    </x:xf>
    <x:xf numFmtId="0" fontId="12" fillId="40" borderId="53" xfId="0" applyNumberFormat="1" applyFont="1" applyFill="1" applyBorder="1" applyAlignment="1">
      <x:alignment wrapText="1"/>
    </x:xf>
    <x:xf numFmtId="0" fontId="12" fillId="40" borderId="54" xfId="0" applyNumberFormat="1" applyFont="1" applyFill="1" applyBorder="1" applyAlignment="1">
      <x:alignment wrapText="1"/>
    </x:xf>
    <x:xf numFmtId="0" fontId="12" fillId="40" borderId="55" xfId="0" applyNumberFormat="1" applyFont="1" applyFill="1" applyBorder="1" applyAlignment="1">
      <x:alignment wrapText="1"/>
    </x:xf>
    <x:xf numFmtId="0" fontId="12" fillId="40" borderId="56" xfId="0" applyNumberFormat="1" applyFont="1" applyFill="1" applyBorder="1" applyAlignment="1">
      <x:alignment wrapText="1"/>
    </x:xf>
    <x:xf numFmtId="0" fontId="12" fillId="40" borderId="49" xfId="0" applyNumberFormat="1" applyFont="1" applyFill="1" applyBorder="1" applyAlignment="1">
      <x:alignment vertical="center" wrapText="1"/>
    </x:xf>
    <x:xf numFmtId="0" fontId="12" fillId="40" borderId="50" xfId="0" applyNumberFormat="1" applyFont="1" applyFill="1" applyBorder="1" applyAlignment="1">
      <x:alignment vertical="center" wrapText="1"/>
    </x:xf>
    <x:xf numFmtId="0" fontId="12" fillId="40" borderId="51" xfId="0" applyNumberFormat="1" applyFont="1" applyFill="1" applyBorder="1" applyAlignment="1">
      <x:alignment vertical="center" wrapText="1"/>
    </x:xf>
    <x:xf numFmtId="0" fontId="12" fillId="40" borderId="52" xfId="0" applyNumberFormat="1" applyFont="1" applyFill="1" applyBorder="1" applyAlignment="1">
      <x:alignment vertical="center" wrapText="1"/>
    </x:xf>
    <x:xf numFmtId="0" fontId="12" fillId="40" xfId="0" applyNumberFormat="1" applyFont="1" applyFill="1" applyBorder="0" applyAlignment="1">
      <x:alignment vertical="center" wrapText="1"/>
    </x:xf>
    <x:xf numFmtId="0" fontId="12" fillId="40" borderId="53" xfId="0" applyNumberFormat="1" applyFont="1" applyFill="1" applyBorder="1" applyAlignment="1">
      <x:alignment vertical="center" wrapText="1"/>
    </x:xf>
    <x:xf numFmtId="0" fontId="12" fillId="40" borderId="54" xfId="0" applyNumberFormat="1" applyFont="1" applyFill="1" applyBorder="1" applyAlignment="1">
      <x:alignment vertical="center" wrapText="1"/>
    </x:xf>
    <x:xf numFmtId="0" fontId="12" fillId="40" borderId="55" xfId="0" applyNumberFormat="1" applyFont="1" applyFill="1" applyBorder="1" applyAlignment="1">
      <x:alignment vertical="center" wrapText="1"/>
    </x:xf>
    <x:xf numFmtId="0" fontId="12" fillId="40" borderId="56" xfId="0" applyNumberFormat="1" applyFont="1" applyFill="1" applyBorder="1" applyAlignment="1">
      <x:alignment vertical="center" wrapText="1"/>
    </x:xf>
    <x:xf numFmtId="0" fontId="0" fillId="41" borderId="0" xfId="0" applyNumberFormat="1" applyFont="1" applyFill="1" applyBorder="1"/>
    <x:xf numFmtId="0" fontId="0" fillId="41" borderId="5" xfId="0" applyNumberFormat="1" applyFont="1" applyFill="1" applyBorder="1"/>
    <x:xf numFmtId="0" fontId="0" fillId="41" borderId="6" xfId="0" applyNumberFormat="1" applyFont="1" applyFill="1" applyBorder="1"/>
    <x:xf numFmtId="0" fontId="0" fillId="41" borderId="7" xfId="0" applyNumberFormat="1" applyFont="1" applyFill="1" applyBorder="1"/>
    <x:xf numFmtId="0" fontId="0" fillId="41" borderId="8" xfId="0" applyNumberFormat="1" applyFont="1" applyFill="1" applyBorder="1"/>
    <x:xf numFmtId="0" fontId="0" fillId="41" xfId="0" applyNumberFormat="1" applyFont="1" applyFill="1" applyBorder="0"/>
    <x:xf numFmtId="0" fontId="0" fillId="41" borderId="9" xfId="0" applyNumberFormat="1" applyFont="1" applyFill="1" applyBorder="1"/>
    <x:xf numFmtId="0" fontId="0" fillId="41" borderId="10" xfId="0" applyNumberFormat="1" applyFont="1" applyFill="1" applyBorder="1"/>
    <x:xf numFmtId="0" fontId="0" fillId="41" borderId="1" xfId="0" applyNumberFormat="1" applyFont="1" applyFill="1" applyBorder="1"/>
    <x:xf numFmtId="0" fontId="0" fillId="41" borderId="11" xfId="0" applyNumberFormat="1" applyFont="1" applyFill="1" applyBorder="1"/>
    <x:xf numFmtId="0" fontId="0" fillId="41" borderId="5" xfId="0" applyNumberFormat="1" applyFont="1" applyFill="1" applyBorder="1" applyAlignment="1">
      <x:alignment wrapText="1"/>
    </x:xf>
    <x:xf numFmtId="0" fontId="0" fillId="41" borderId="6" xfId="0" applyNumberFormat="1" applyFont="1" applyFill="1" applyBorder="1" applyAlignment="1">
      <x:alignment wrapText="1"/>
    </x:xf>
    <x:xf numFmtId="0" fontId="0" fillId="41" borderId="7" xfId="0" applyNumberFormat="1" applyFont="1" applyFill="1" applyBorder="1" applyAlignment="1">
      <x:alignment wrapText="1"/>
    </x:xf>
    <x:xf numFmtId="0" fontId="0" fillId="41" borderId="8" xfId="0" applyNumberFormat="1" applyFont="1" applyFill="1" applyBorder="1" applyAlignment="1">
      <x:alignment wrapText="1"/>
    </x:xf>
    <x:xf numFmtId="0" fontId="0" fillId="41" xfId="0" applyNumberFormat="1" applyFont="1" applyFill="1" applyBorder="0" applyAlignment="1">
      <x:alignment wrapText="1"/>
    </x:xf>
    <x:xf numFmtId="0" fontId="0" fillId="41" borderId="9" xfId="0" applyNumberFormat="1" applyFont="1" applyFill="1" applyBorder="1" applyAlignment="1">
      <x:alignment wrapText="1"/>
    </x:xf>
    <x:xf numFmtId="0" fontId="0" fillId="41" borderId="10" xfId="0" applyNumberFormat="1" applyFont="1" applyFill="1" applyBorder="1" applyAlignment="1">
      <x:alignment wrapText="1"/>
    </x:xf>
    <x:xf numFmtId="0" fontId="0" fillId="41" borderId="1" xfId="0" applyNumberFormat="1" applyFont="1" applyFill="1" applyBorder="1" applyAlignment="1">
      <x:alignment wrapText="1"/>
    </x:xf>
    <x:xf numFmtId="0" fontId="0" fillId="41" borderId="11" xfId="0" applyNumberFormat="1" applyFont="1" applyFill="1" applyBorder="1" applyAlignment="1">
      <x:alignment wrapText="1"/>
    </x:xf>
    <x:xf numFmtId="0" fontId="0" fillId="41" borderId="5" xfId="0" applyNumberFormat="1" applyFont="1" applyFill="1" applyBorder="1" applyAlignment="1">
      <x:alignment vertical="center" wrapText="1"/>
    </x:xf>
    <x:xf numFmtId="0" fontId="0" fillId="41" borderId="6" xfId="0" applyNumberFormat="1" applyFont="1" applyFill="1" applyBorder="1" applyAlignment="1">
      <x:alignment vertical="center" wrapText="1"/>
    </x:xf>
    <x:xf numFmtId="0" fontId="0" fillId="41" borderId="7" xfId="0" applyNumberFormat="1" applyFont="1" applyFill="1" applyBorder="1" applyAlignment="1">
      <x:alignment vertical="center" wrapText="1"/>
    </x:xf>
    <x:xf numFmtId="0" fontId="0" fillId="41" borderId="8" xfId="0" applyNumberFormat="1" applyFont="1" applyFill="1" applyBorder="1" applyAlignment="1">
      <x:alignment vertical="center" wrapText="1"/>
    </x:xf>
    <x:xf numFmtId="0" fontId="0" fillId="41" xfId="0" applyNumberFormat="1" applyFont="1" applyFill="1" applyBorder="0" applyAlignment="1">
      <x:alignment vertical="center" wrapText="1"/>
    </x:xf>
    <x:xf numFmtId="0" fontId="0" fillId="41" borderId="9" xfId="0" applyNumberFormat="1" applyFont="1" applyFill="1" applyBorder="1" applyAlignment="1">
      <x:alignment vertical="center" wrapText="1"/>
    </x:xf>
    <x:xf numFmtId="0" fontId="0" fillId="41" borderId="10" xfId="0" applyNumberFormat="1" applyFont="1" applyFill="1" applyBorder="1" applyAlignment="1">
      <x:alignment vertical="center" wrapText="1"/>
    </x:xf>
    <x:xf numFmtId="0" fontId="0" fillId="41" borderId="1" xfId="0" applyNumberFormat="1" applyFont="1" applyFill="1" applyBorder="1" applyAlignment="1">
      <x:alignment vertical="center" wrapText="1"/>
    </x:xf>
    <x:xf numFmtId="0" fontId="0" fillId="41" borderId="11" xfId="0" applyNumberFormat="1" applyFont="1" applyFill="1" applyBorder="1" applyAlignment="1">
      <x:alignment vertical="center" wrapText="1"/>
    </x:xf>
    <x:xf numFmtId="0" fontId="0" fillId="39" borderId="25" xfId="0" applyNumberFormat="1" applyFont="1" applyFill="1" applyBorder="1"/>
    <x:xf numFmtId="0" fontId="0" fillId="39" borderId="26" xfId="0" applyNumberFormat="1" applyFont="1" applyFill="1" applyBorder="1"/>
    <x:xf numFmtId="0" fontId="0" fillId="39" borderId="27" xfId="0" applyNumberFormat="1" applyFont="1" applyFill="1" applyBorder="1"/>
    <x:xf numFmtId="0" fontId="0" fillId="39" borderId="28" xfId="0" applyNumberFormat="1" applyFont="1" applyFill="1" applyBorder="1"/>
    <x:xf numFmtId="0" fontId="0" fillId="39" borderId="29" xfId="0" applyNumberFormat="1" applyFont="1" applyFill="1" applyBorder="1"/>
    <x:xf numFmtId="0" fontId="0" fillId="39" borderId="30" xfId="0" applyNumberFormat="1" applyFont="1" applyFill="1" applyBorder="1"/>
    <x:xf numFmtId="0" fontId="0" fillId="39" borderId="31" xfId="0" applyNumberFormat="1" applyFont="1" applyFill="1" applyBorder="1"/>
    <x:xf numFmtId="0" fontId="0" fillId="39" borderId="32" xfId="0" applyNumberFormat="1" applyFont="1" applyFill="1" applyBorder="1"/>
    <x:xf numFmtId="0" fontId="0" fillId="39" borderId="25" xfId="0" applyNumberFormat="1" applyFont="1" applyFill="1" applyBorder="1" applyAlignment="1">
      <x:alignment wrapText="1"/>
    </x:xf>
    <x:xf numFmtId="0" fontId="0" fillId="39" borderId="26" xfId="0" applyNumberFormat="1" applyFont="1" applyFill="1" applyBorder="1" applyAlignment="1">
      <x:alignment wrapText="1"/>
    </x:xf>
    <x:xf numFmtId="0" fontId="0" fillId="39" borderId="27" xfId="0" applyNumberFormat="1" applyFont="1" applyFill="1" applyBorder="1" applyAlignment="1">
      <x:alignment wrapText="1"/>
    </x:xf>
    <x:xf numFmtId="0" fontId="0" fillId="39" borderId="28" xfId="0" applyNumberFormat="1" applyFont="1" applyFill="1" applyBorder="1" applyAlignment="1">
      <x:alignment wrapText="1"/>
    </x:xf>
    <x:xf numFmtId="0" fontId="0" fillId="39" borderId="29" xfId="0" applyNumberFormat="1" applyFont="1" applyFill="1" applyBorder="1" applyAlignment="1">
      <x:alignment wrapText="1"/>
    </x:xf>
    <x:xf numFmtId="0" fontId="0" fillId="39" borderId="30" xfId="0" applyNumberFormat="1" applyFont="1" applyFill="1" applyBorder="1" applyAlignment="1">
      <x:alignment wrapText="1"/>
    </x:xf>
    <x:xf numFmtId="0" fontId="0" fillId="39" borderId="31" xfId="0" applyNumberFormat="1" applyFont="1" applyFill="1" applyBorder="1" applyAlignment="1">
      <x:alignment wrapText="1"/>
    </x:xf>
    <x:xf numFmtId="0" fontId="0" fillId="39" borderId="32" xfId="0" applyNumberFormat="1" applyFont="1" applyFill="1" applyBorder="1" applyAlignment="1">
      <x:alignment wrapText="1"/>
    </x:xf>
    <x:xf numFmtId="0" fontId="0" fillId="39" borderId="25" xfId="0" applyNumberFormat="1" applyFont="1" applyFill="1" applyBorder="1" applyAlignment="1">
      <x:alignment vertical="center" wrapText="1"/>
    </x:xf>
    <x:xf numFmtId="0" fontId="0" fillId="39" borderId="26" xfId="0" applyNumberFormat="1" applyFont="1" applyFill="1" applyBorder="1" applyAlignment="1">
      <x:alignment vertical="center" wrapText="1"/>
    </x:xf>
    <x:xf numFmtId="0" fontId="0" fillId="39" borderId="27" xfId="0" applyNumberFormat="1" applyFont="1" applyFill="1" applyBorder="1" applyAlignment="1">
      <x:alignment vertical="center" wrapText="1"/>
    </x:xf>
    <x:xf numFmtId="0" fontId="0" fillId="39" borderId="28" xfId="0" applyNumberFormat="1" applyFont="1" applyFill="1" applyBorder="1" applyAlignment="1">
      <x:alignment vertical="center" wrapText="1"/>
    </x:xf>
    <x:xf numFmtId="0" fontId="0" fillId="39" borderId="29" xfId="0" applyNumberFormat="1" applyFont="1" applyFill="1" applyBorder="1" applyAlignment="1">
      <x:alignment vertical="center" wrapText="1"/>
    </x:xf>
    <x:xf numFmtId="0" fontId="0" fillId="39" borderId="30" xfId="0" applyNumberFormat="1" applyFont="1" applyFill="1" applyBorder="1" applyAlignment="1">
      <x:alignment vertical="center" wrapText="1"/>
    </x:xf>
    <x:xf numFmtId="0" fontId="0" fillId="39" borderId="31" xfId="0" applyNumberFormat="1" applyFont="1" applyFill="1" applyBorder="1" applyAlignment="1">
      <x:alignment vertical="center" wrapText="1"/>
    </x:xf>
    <x:xf numFmtId="0" fontId="0" fillId="39" borderId="32" xfId="0" applyNumberFormat="1" applyFont="1" applyFill="1" applyBorder="1" applyAlignment="1">
      <x:alignment vertical="center" wrapText="1"/>
    </x:xf>
    <x:xf numFmtId="0" fontId="9" fillId="38" borderId="33" xfId="0" applyNumberFormat="1" applyFont="1" applyFill="1" applyBorder="1" applyAlignment="1">
      <x:alignment vertical="center" wrapText="1"/>
    </x:xf>
    <x:xf numFmtId="0" fontId="9" fillId="38" borderId="34" xfId="0" applyNumberFormat="1" applyFont="1" applyFill="1" applyBorder="1" applyAlignment="1">
      <x:alignment vertical="center" wrapText="1"/>
    </x:xf>
    <x:xf numFmtId="0" fontId="9" fillId="38" borderId="35" xfId="0" applyNumberFormat="1" applyFont="1" applyFill="1" applyBorder="1" applyAlignment="1">
      <x:alignment vertical="center" wrapText="1"/>
    </x:xf>
    <x:xf numFmtId="0" fontId="9" fillId="38" borderId="36" xfId="0" applyNumberFormat="1" applyFont="1" applyFill="1" applyBorder="1" applyAlignment="1">
      <x:alignment vertical="center" wrapText="1"/>
    </x:xf>
    <x:xf numFmtId="0" fontId="9" fillId="38" xfId="0" applyNumberFormat="1" applyFont="1" applyFill="1" applyBorder="0" applyAlignment="1">
      <x:alignment vertical="center" wrapText="1"/>
    </x:xf>
    <x:xf numFmtId="0" fontId="9" fillId="38" borderId="37" xfId="0" applyNumberFormat="1" applyFont="1" applyFill="1" applyBorder="1" applyAlignment="1">
      <x:alignment vertical="center" wrapText="1"/>
    </x:xf>
    <x:xf numFmtId="0" fontId="9" fillId="38" borderId="38" xfId="0" applyNumberFormat="1" applyFont="1" applyFill="1" applyBorder="1" applyAlignment="1">
      <x:alignment vertical="center" wrapText="1"/>
    </x:xf>
    <x:xf numFmtId="0" fontId="9" fillId="38" borderId="39" xfId="0" applyNumberFormat="1" applyFont="1" applyFill="1" applyBorder="1" applyAlignment="1">
      <x:alignment vertical="center" wrapText="1"/>
    </x:xf>
    <x:xf numFmtId="0" fontId="9" fillId="38" borderId="40" xfId="0" applyNumberFormat="1" applyFont="1" applyFill="1" applyBorder="1" applyAlignment="1">
      <x:alignment vertical="center" wrapText="1"/>
    </x:xf>
    <x:xf numFmtId="0" fontId="9" fillId="39" borderId="41" xfId="0" applyNumberFormat="1" applyFont="1" applyFill="1" applyBorder="1" applyAlignment="1">
      <x:alignment vertical="center" wrapText="1"/>
    </x:xf>
    <x:xf numFmtId="0" fontId="9" fillId="39" borderId="42" xfId="0" applyNumberFormat="1" applyFont="1" applyFill="1" applyBorder="1" applyAlignment="1">
      <x:alignment vertical="center" wrapText="1"/>
    </x:xf>
    <x:xf numFmtId="0" fontId="9" fillId="39" borderId="43" xfId="0" applyNumberFormat="1" applyFont="1" applyFill="1" applyBorder="1" applyAlignment="1">
      <x:alignment vertical="center" wrapText="1"/>
    </x:xf>
    <x:xf numFmtId="0" fontId="9" fillId="39" borderId="44" xfId="0" applyNumberFormat="1" applyFont="1" applyFill="1" applyBorder="1" applyAlignment="1">
      <x:alignment vertical="center" wrapText="1"/>
    </x:xf>
    <x:xf numFmtId="0" fontId="9" fillId="39" xfId="0" applyNumberFormat="1" applyFont="1" applyFill="1" applyBorder="0" applyAlignment="1">
      <x:alignment vertical="center" wrapText="1"/>
    </x:xf>
    <x:xf numFmtId="0" fontId="9" fillId="39" borderId="45" xfId="0" applyNumberFormat="1" applyFont="1" applyFill="1" applyBorder="1" applyAlignment="1">
      <x:alignment vertical="center" wrapText="1"/>
    </x:xf>
    <x:xf numFmtId="0" fontId="9" fillId="39" borderId="46" xfId="0" applyNumberFormat="1" applyFont="1" applyFill="1" applyBorder="1" applyAlignment="1">
      <x:alignment vertical="center" wrapText="1"/>
    </x:xf>
    <x:xf numFmtId="0" fontId="9" fillId="39" borderId="47" xfId="0" applyNumberFormat="1" applyFont="1" applyFill="1" applyBorder="1" applyAlignment="1">
      <x:alignment vertical="center" wrapText="1"/>
    </x:xf>
    <x:xf numFmtId="0" fontId="9" fillId="39" borderId="48" xfId="0" applyNumberFormat="1" applyFont="1" applyFill="1" applyBorder="1" applyAlignment="1">
      <x:alignment vertical="center" wrapText="1"/>
    </x:xf>
    <x:xf numFmtId="0" fontId="13" fillId="40" borderId="49" xfId="0" applyNumberFormat="1" applyFont="1" applyFill="1" applyBorder="1" applyAlignment="1">
      <x:alignment vertical="center" wrapText="1"/>
    </x:xf>
    <x:xf numFmtId="0" fontId="13" fillId="40" borderId="50" xfId="0" applyNumberFormat="1" applyFont="1" applyFill="1" applyBorder="1" applyAlignment="1">
      <x:alignment vertical="center" wrapText="1"/>
    </x:xf>
    <x:xf numFmtId="0" fontId="13" fillId="40" borderId="51" xfId="0" applyNumberFormat="1" applyFont="1" applyFill="1" applyBorder="1" applyAlignment="1">
      <x:alignment vertical="center" wrapText="1"/>
    </x:xf>
    <x:xf numFmtId="0" fontId="13" fillId="40" borderId="52" xfId="0" applyNumberFormat="1" applyFont="1" applyFill="1" applyBorder="1" applyAlignment="1">
      <x:alignment vertical="center" wrapText="1"/>
    </x:xf>
    <x:xf numFmtId="0" fontId="13" fillId="40" xfId="0" applyNumberFormat="1" applyFont="1" applyFill="1" applyBorder="0" applyAlignment="1">
      <x:alignment vertical="center" wrapText="1"/>
    </x:xf>
    <x:xf numFmtId="0" fontId="13" fillId="40" borderId="53" xfId="0" applyNumberFormat="1" applyFont="1" applyFill="1" applyBorder="1" applyAlignment="1">
      <x:alignment vertical="center" wrapText="1"/>
    </x:xf>
    <x:xf numFmtId="0" fontId="13" fillId="40" borderId="54" xfId="0" applyNumberFormat="1" applyFont="1" applyFill="1" applyBorder="1" applyAlignment="1">
      <x:alignment vertical="center" wrapText="1"/>
    </x:xf>
    <x:xf numFmtId="0" fontId="13" fillId="40" borderId="55" xfId="0" applyNumberFormat="1" applyFont="1" applyFill="1" applyBorder="1" applyAlignment="1">
      <x:alignment vertical="center" wrapText="1"/>
    </x:xf>
    <x:xf numFmtId="0" fontId="13" fillId="40" borderId="56" xfId="0" applyNumberFormat="1" applyFont="1" applyFill="1" applyBorder="1" applyAlignment="1">
      <x:alignment vertical="center" wrapText="1"/>
    </x:xf>
    <x:xf numFmtId="0" fontId="9" fillId="41" borderId="5" xfId="0" applyNumberFormat="1" applyFont="1" applyFill="1" applyBorder="1" applyAlignment="1">
      <x:alignment vertical="center" wrapText="1"/>
    </x:xf>
    <x:xf numFmtId="0" fontId="9" fillId="41" borderId="6" xfId="0" applyNumberFormat="1" applyFont="1" applyFill="1" applyBorder="1" applyAlignment="1">
      <x:alignment vertical="center" wrapText="1"/>
    </x:xf>
    <x:xf numFmtId="0" fontId="9" fillId="41" borderId="7" xfId="0" applyNumberFormat="1" applyFont="1" applyFill="1" applyBorder="1" applyAlignment="1">
      <x:alignment vertical="center" wrapText="1"/>
    </x:xf>
    <x:xf numFmtId="0" fontId="9" fillId="41" borderId="8" xfId="0" applyNumberFormat="1" applyFont="1" applyFill="1" applyBorder="1" applyAlignment="1">
      <x:alignment vertical="center" wrapText="1"/>
    </x:xf>
    <x:xf numFmtId="0" fontId="9" fillId="41" xfId="0" applyNumberFormat="1" applyFont="1" applyFill="1" applyBorder="0" applyAlignment="1">
      <x:alignment vertical="center" wrapText="1"/>
    </x:xf>
    <x:xf numFmtId="0" fontId="9" fillId="41" borderId="9" xfId="0" applyNumberFormat="1" applyFont="1" applyFill="1" applyBorder="1" applyAlignment="1">
      <x:alignment vertical="center" wrapText="1"/>
    </x:xf>
    <x:xf numFmtId="0" fontId="9" fillId="41" borderId="10" xfId="0" applyNumberFormat="1" applyFont="1" applyFill="1" applyBorder="1" applyAlignment="1">
      <x:alignment vertical="center" wrapText="1"/>
    </x:xf>
    <x:xf numFmtId="0" fontId="9" fillId="41" borderId="1" xfId="0" applyNumberFormat="1" applyFont="1" applyFill="1" applyBorder="1" applyAlignment="1">
      <x:alignment vertical="center" wrapText="1"/>
    </x:xf>
    <x:xf numFmtId="0" fontId="9" fillId="41" borderId="11" xfId="0" applyNumberFormat="1" applyFont="1" applyFill="1" applyBorder="1" applyAlignment="1">
      <x:alignment vertical="center" wrapText="1"/>
    </x:xf>
    <x:xf numFmtId="0" fontId="9" fillId="39" borderId="25" xfId="0" applyNumberFormat="1" applyFont="1" applyFill="1" applyBorder="1" applyAlignment="1">
      <x:alignment vertical="center" wrapText="1"/>
    </x:xf>
    <x:xf numFmtId="0" fontId="9" fillId="39" borderId="26" xfId="0" applyNumberFormat="1" applyFont="1" applyFill="1" applyBorder="1" applyAlignment="1">
      <x:alignment vertical="center" wrapText="1"/>
    </x:xf>
    <x:xf numFmtId="0" fontId="9" fillId="39" borderId="27" xfId="0" applyNumberFormat="1" applyFont="1" applyFill="1" applyBorder="1" applyAlignment="1">
      <x:alignment vertical="center" wrapText="1"/>
    </x:xf>
    <x:xf numFmtId="0" fontId="9" fillId="39" borderId="28" xfId="0" applyNumberFormat="1" applyFont="1" applyFill="1" applyBorder="1" applyAlignment="1">
      <x:alignment vertical="center" wrapText="1"/>
    </x:xf>
    <x:xf numFmtId="0" fontId="9" fillId="39" borderId="29" xfId="0" applyNumberFormat="1" applyFont="1" applyFill="1" applyBorder="1" applyAlignment="1">
      <x:alignment vertical="center" wrapText="1"/>
    </x:xf>
    <x:xf numFmtId="0" fontId="9" fillId="39" borderId="30" xfId="0" applyNumberFormat="1" applyFont="1" applyFill="1" applyBorder="1" applyAlignment="1">
      <x:alignment vertical="center" wrapText="1"/>
    </x:xf>
    <x:xf numFmtId="0" fontId="9" fillId="39" borderId="31" xfId="0" applyNumberFormat="1" applyFont="1" applyFill="1" applyBorder="1" applyAlignment="1">
      <x:alignment vertical="center" wrapText="1"/>
    </x:xf>
    <x:xf numFmtId="0" fontId="9" fillId="39" borderId="32" xfId="0" applyNumberFormat="1" applyFont="1" applyFill="1" applyBorder="1" applyAlignment="1">
      <x:alignment vertical="center" wrapText="1"/>
    </x:xf>
    <x:xf numFmtId="0" fontId="0" fillId="42" borderId="0" xfId="0" applyNumberFormat="1" applyFont="1" applyFill="1" applyBorder="1"/>
    <x:xf numFmtId="0" fontId="6" fillId="42" borderId="0" xfId="0" applyNumberFormat="1" applyFont="1" applyFill="1" applyBorder="1"/>
    <x:xf numFmtId="0" fontId="6" fillId="42" borderId="12" xfId="0" applyNumberFormat="1" applyFont="1" applyFill="1" applyBorder="1"/>
    <x:xf numFmtId="0" fontId="6" fillId="42" borderId="13" xfId="0" applyNumberFormat="1" applyFont="1" applyFill="1" applyBorder="1"/>
    <x:xf numFmtId="0" fontId="6" fillId="42" borderId="14" xfId="0" applyNumberFormat="1" applyFont="1" applyFill="1" applyBorder="1"/>
    <x:xf numFmtId="0" fontId="6" fillId="42" borderId="12" xfId="0" applyNumberFormat="1" applyFont="1" applyFill="1" applyBorder="1" applyAlignment="1">
      <x:alignment wrapText="1"/>
    </x:xf>
    <x:xf numFmtId="0" fontId="6" fillId="42" borderId="13" xfId="0" applyNumberFormat="1" applyFont="1" applyFill="1" applyBorder="1" applyAlignment="1">
      <x:alignment wrapText="1"/>
    </x:xf>
    <x:xf numFmtId="0" fontId="6" fillId="42" borderId="14" xfId="0" applyNumberFormat="1" applyFont="1" applyFill="1" applyBorder="1" applyAlignment="1">
      <x:alignment wrapText="1"/>
    </x:xf>
    <x:xf numFmtId="0" fontId="6" fillId="42" borderId="12" xfId="0" applyNumberFormat="1" applyFont="1" applyFill="1" applyBorder="1" applyAlignment="1">
      <x:alignment horizontal="center" wrapText="1"/>
    </x:xf>
    <x:xf numFmtId="0" fontId="6" fillId="42" borderId="13" xfId="0" applyNumberFormat="1" applyFont="1" applyFill="1" applyBorder="1" applyAlignment="1">
      <x:alignment horizontal="center" wrapText="1"/>
    </x:xf>
    <x:xf numFmtId="0" fontId="6" fillId="42" borderId="14" xfId="0" applyNumberFormat="1" applyFont="1" applyFill="1" applyBorder="1" applyAlignment="1">
      <x:alignment horizontal="center" wrapText="1"/>
    </x:xf>
    <x:xf numFmtId="0" fontId="6" fillId="42" borderId="12" xfId="0" applyNumberFormat="1" applyFont="1" applyFill="1" applyBorder="1" applyAlignment="1">
      <x:alignment horizontal="center" vertical="center" wrapText="1"/>
    </x:xf>
    <x:xf numFmtId="0" fontId="6" fillId="42" borderId="13" xfId="0" applyNumberFormat="1" applyFont="1" applyFill="1" applyBorder="1" applyAlignment="1">
      <x:alignment horizontal="center" vertical="center" wrapText="1"/>
    </x:xf>
    <x:xf numFmtId="0" fontId="6" fillId="42" borderId="14" xfId="0" applyNumberFormat="1" applyFont="1" applyFill="1" applyBorder="1" applyAlignment="1">
      <x:alignment horizontal="center" vertical="center" wrapText="1"/>
    </x:xf>
    <x:xf numFmtId="0" fontId="0" fillId="43" borderId="0" xfId="0" applyNumberFormat="1" applyFont="1" applyFill="1" applyBorder="1"/>
    <x:xf numFmtId="0" fontId="0" fillId="43" borderId="33" xfId="0" applyNumberFormat="1" applyFont="1" applyFill="1" applyBorder="1"/>
    <x:xf numFmtId="0" fontId="0" fillId="43" borderId="34" xfId="0" applyNumberFormat="1" applyFont="1" applyFill="1" applyBorder="1"/>
    <x:xf numFmtId="0" fontId="0" fillId="43" borderId="35" xfId="0" applyNumberFormat="1" applyFont="1" applyFill="1" applyBorder="1"/>
    <x:xf numFmtId="0" fontId="0" fillId="43" borderId="36" xfId="0" applyNumberFormat="1" applyFont="1" applyFill="1" applyBorder="1"/>
    <x:xf numFmtId="0" fontId="0" fillId="43" xfId="0" applyNumberFormat="1" applyFont="1" applyFill="1" applyBorder="0"/>
    <x:xf numFmtId="0" fontId="0" fillId="43" borderId="37" xfId="0" applyNumberFormat="1" applyFont="1" applyFill="1" applyBorder="1"/>
    <x:xf numFmtId="0" fontId="0" fillId="43" borderId="38" xfId="0" applyNumberFormat="1" applyFont="1" applyFill="1" applyBorder="1"/>
    <x:xf numFmtId="0" fontId="0" fillId="43" borderId="39" xfId="0" applyNumberFormat="1" applyFont="1" applyFill="1" applyBorder="1"/>
    <x:xf numFmtId="0" fontId="0" fillId="43" borderId="40" xfId="0" applyNumberFormat="1" applyFont="1" applyFill="1" applyBorder="1"/>
    <x:xf numFmtId="0" fontId="0" fillId="43" borderId="33" xfId="0" applyNumberFormat="1" applyFont="1" applyFill="1" applyBorder="1" applyAlignment="1">
      <x:alignment wrapText="1"/>
    </x:xf>
    <x:xf numFmtId="0" fontId="0" fillId="43" borderId="34" xfId="0" applyNumberFormat="1" applyFont="1" applyFill="1" applyBorder="1" applyAlignment="1">
      <x:alignment wrapText="1"/>
    </x:xf>
    <x:xf numFmtId="0" fontId="0" fillId="43" borderId="35" xfId="0" applyNumberFormat="1" applyFont="1" applyFill="1" applyBorder="1" applyAlignment="1">
      <x:alignment wrapText="1"/>
    </x:xf>
    <x:xf numFmtId="0" fontId="0" fillId="43" borderId="36" xfId="0" applyNumberFormat="1" applyFont="1" applyFill="1" applyBorder="1" applyAlignment="1">
      <x:alignment wrapText="1"/>
    </x:xf>
    <x:xf numFmtId="0" fontId="0" fillId="43" xfId="0" applyNumberFormat="1" applyFont="1" applyFill="1" applyBorder="0" applyAlignment="1">
      <x:alignment wrapText="1"/>
    </x:xf>
    <x:xf numFmtId="0" fontId="0" fillId="43" borderId="37" xfId="0" applyNumberFormat="1" applyFont="1" applyFill="1" applyBorder="1" applyAlignment="1">
      <x:alignment wrapText="1"/>
    </x:xf>
    <x:xf numFmtId="0" fontId="0" fillId="43" borderId="38" xfId="0" applyNumberFormat="1" applyFont="1" applyFill="1" applyBorder="1" applyAlignment="1">
      <x:alignment wrapText="1"/>
    </x:xf>
    <x:xf numFmtId="0" fontId="0" fillId="43" borderId="39" xfId="0" applyNumberFormat="1" applyFont="1" applyFill="1" applyBorder="1" applyAlignment="1">
      <x:alignment wrapText="1"/>
    </x:xf>
    <x:xf numFmtId="0" fontId="0" fillId="43" borderId="40" xfId="0" applyNumberFormat="1" applyFont="1" applyFill="1" applyBorder="1" applyAlignment="1">
      <x:alignment wrapText="1"/>
    </x:xf>
    <x:xf numFmtId="0" fontId="0" fillId="43" borderId="33" xfId="0" applyNumberFormat="1" applyFont="1" applyFill="1" applyBorder="1" applyAlignment="1">
      <x:alignment vertical="center" wrapText="1"/>
    </x:xf>
    <x:xf numFmtId="0" fontId="0" fillId="43" borderId="34" xfId="0" applyNumberFormat="1" applyFont="1" applyFill="1" applyBorder="1" applyAlignment="1">
      <x:alignment vertical="center" wrapText="1"/>
    </x:xf>
    <x:xf numFmtId="0" fontId="0" fillId="43" borderId="35" xfId="0" applyNumberFormat="1" applyFont="1" applyFill="1" applyBorder="1" applyAlignment="1">
      <x:alignment vertical="center" wrapText="1"/>
    </x:xf>
    <x:xf numFmtId="0" fontId="0" fillId="43" borderId="36" xfId="0" applyNumberFormat="1" applyFont="1" applyFill="1" applyBorder="1" applyAlignment="1">
      <x:alignment vertical="center" wrapText="1"/>
    </x:xf>
    <x:xf numFmtId="0" fontId="0" fillId="43" xfId="0" applyNumberFormat="1" applyFont="1" applyFill="1" applyBorder="0" applyAlignment="1">
      <x:alignment vertical="center" wrapText="1"/>
    </x:xf>
    <x:xf numFmtId="0" fontId="0" fillId="43" borderId="37" xfId="0" applyNumberFormat="1" applyFont="1" applyFill="1" applyBorder="1" applyAlignment="1">
      <x:alignment vertical="center" wrapText="1"/>
    </x:xf>
    <x:xf numFmtId="0" fontId="0" fillId="43" borderId="38" xfId="0" applyNumberFormat="1" applyFont="1" applyFill="1" applyBorder="1" applyAlignment="1">
      <x:alignment vertical="center" wrapText="1"/>
    </x:xf>
    <x:xf numFmtId="0" fontId="0" fillId="43" borderId="39" xfId="0" applyNumberFormat="1" applyFont="1" applyFill="1" applyBorder="1" applyAlignment="1">
      <x:alignment vertical="center" wrapText="1"/>
    </x:xf>
    <x:xf numFmtId="0" fontId="0" fillId="43" borderId="40" xfId="0" applyNumberFormat="1" applyFont="1" applyFill="1" applyBorder="1" applyAlignment="1">
      <x:alignment vertical="center" wrapText="1"/>
    </x:xf>
    <x:xf numFmtId="0" fontId="0" fillId="44" borderId="0" xfId="0" applyNumberFormat="1" applyFont="1" applyFill="1" applyBorder="1"/>
    <x:xf numFmtId="0" fontId="0" fillId="44" borderId="41" xfId="0" applyNumberFormat="1" applyFont="1" applyFill="1" applyBorder="1"/>
    <x:xf numFmtId="0" fontId="0" fillId="44" borderId="42" xfId="0" applyNumberFormat="1" applyFont="1" applyFill="1" applyBorder="1"/>
    <x:xf numFmtId="0" fontId="0" fillId="44" borderId="43" xfId="0" applyNumberFormat="1" applyFont="1" applyFill="1" applyBorder="1"/>
    <x:xf numFmtId="0" fontId="0" fillId="44" borderId="44" xfId="0" applyNumberFormat="1" applyFont="1" applyFill="1" applyBorder="1"/>
    <x:xf numFmtId="0" fontId="0" fillId="44" xfId="0" applyNumberFormat="1" applyFont="1" applyFill="1" applyBorder="0"/>
    <x:xf numFmtId="0" fontId="0" fillId="44" borderId="45" xfId="0" applyNumberFormat="1" applyFont="1" applyFill="1" applyBorder="1"/>
    <x:xf numFmtId="0" fontId="0" fillId="44" borderId="46" xfId="0" applyNumberFormat="1" applyFont="1" applyFill="1" applyBorder="1"/>
    <x:xf numFmtId="0" fontId="0" fillId="44" borderId="47" xfId="0" applyNumberFormat="1" applyFont="1" applyFill="1" applyBorder="1"/>
    <x:xf numFmtId="0" fontId="0" fillId="44" borderId="48" xfId="0" applyNumberFormat="1" applyFont="1" applyFill="1" applyBorder="1"/>
    <x:xf numFmtId="0" fontId="0" fillId="44" borderId="41" xfId="0" applyNumberFormat="1" applyFont="1" applyFill="1" applyBorder="1" applyAlignment="1">
      <x:alignment wrapText="1"/>
    </x:xf>
    <x:xf numFmtId="0" fontId="0" fillId="44" borderId="42" xfId="0" applyNumberFormat="1" applyFont="1" applyFill="1" applyBorder="1" applyAlignment="1">
      <x:alignment wrapText="1"/>
    </x:xf>
    <x:xf numFmtId="0" fontId="0" fillId="44" borderId="43" xfId="0" applyNumberFormat="1" applyFont="1" applyFill="1" applyBorder="1" applyAlignment="1">
      <x:alignment wrapText="1"/>
    </x:xf>
    <x:xf numFmtId="0" fontId="0" fillId="44" borderId="44" xfId="0" applyNumberFormat="1" applyFont="1" applyFill="1" applyBorder="1" applyAlignment="1">
      <x:alignment wrapText="1"/>
    </x:xf>
    <x:xf numFmtId="0" fontId="0" fillId="44" xfId="0" applyNumberFormat="1" applyFont="1" applyFill="1" applyBorder="0" applyAlignment="1">
      <x:alignment wrapText="1"/>
    </x:xf>
    <x:xf numFmtId="0" fontId="0" fillId="44" borderId="45" xfId="0" applyNumberFormat="1" applyFont="1" applyFill="1" applyBorder="1" applyAlignment="1">
      <x:alignment wrapText="1"/>
    </x:xf>
    <x:xf numFmtId="0" fontId="0" fillId="44" borderId="46" xfId="0" applyNumberFormat="1" applyFont="1" applyFill="1" applyBorder="1" applyAlignment="1">
      <x:alignment wrapText="1"/>
    </x:xf>
    <x:xf numFmtId="0" fontId="0" fillId="44" borderId="47" xfId="0" applyNumberFormat="1" applyFont="1" applyFill="1" applyBorder="1" applyAlignment="1">
      <x:alignment wrapText="1"/>
    </x:xf>
    <x:xf numFmtId="0" fontId="0" fillId="44" borderId="48" xfId="0" applyNumberFormat="1" applyFont="1" applyFill="1" applyBorder="1" applyAlignment="1">
      <x:alignment wrapText="1"/>
    </x:xf>
    <x:xf numFmtId="0" fontId="0" fillId="44" borderId="41" xfId="0" applyNumberFormat="1" applyFont="1" applyFill="1" applyBorder="1" applyAlignment="1">
      <x:alignment vertical="center" wrapText="1"/>
    </x:xf>
    <x:xf numFmtId="0" fontId="0" fillId="44" borderId="42" xfId="0" applyNumberFormat="1" applyFont="1" applyFill="1" applyBorder="1" applyAlignment="1">
      <x:alignment vertical="center" wrapText="1"/>
    </x:xf>
    <x:xf numFmtId="0" fontId="0" fillId="44" borderId="43" xfId="0" applyNumberFormat="1" applyFont="1" applyFill="1" applyBorder="1" applyAlignment="1">
      <x:alignment vertical="center" wrapText="1"/>
    </x:xf>
    <x:xf numFmtId="0" fontId="0" fillId="44" borderId="44" xfId="0" applyNumberFormat="1" applyFont="1" applyFill="1" applyBorder="1" applyAlignment="1">
      <x:alignment vertical="center" wrapText="1"/>
    </x:xf>
    <x:xf numFmtId="0" fontId="0" fillId="44" xfId="0" applyNumberFormat="1" applyFont="1" applyFill="1" applyBorder="0" applyAlignment="1">
      <x:alignment vertical="center" wrapText="1"/>
    </x:xf>
    <x:xf numFmtId="0" fontId="0" fillId="44" borderId="45" xfId="0" applyNumberFormat="1" applyFont="1" applyFill="1" applyBorder="1" applyAlignment="1">
      <x:alignment vertical="center" wrapText="1"/>
    </x:xf>
    <x:xf numFmtId="0" fontId="0" fillId="44" borderId="46" xfId="0" applyNumberFormat="1" applyFont="1" applyFill="1" applyBorder="1" applyAlignment="1">
      <x:alignment vertical="center" wrapText="1"/>
    </x:xf>
    <x:xf numFmtId="0" fontId="0" fillId="44" borderId="47" xfId="0" applyNumberFormat="1" applyFont="1" applyFill="1" applyBorder="1" applyAlignment="1">
      <x:alignment vertical="center" wrapText="1"/>
    </x:xf>
    <x:xf numFmtId="0" fontId="0" fillId="44" borderId="48" xfId="0" applyNumberFormat="1" applyFont="1" applyFill="1" applyBorder="1" applyAlignment="1">
      <x:alignment vertical="center" wrapText="1"/>
    </x:xf>
    <x:xf numFmtId="0" fontId="0" fillId="45" borderId="0" xfId="0" applyNumberFormat="1" applyFont="1" applyFill="1" applyBorder="1"/>
    <x:xf numFmtId="0" fontId="12" fillId="45" borderId="0" xfId="0" applyNumberFormat="1" applyFont="1" applyFill="1" applyBorder="1"/>
    <x:xf numFmtId="0" fontId="12" fillId="45" borderId="49" xfId="0" applyNumberFormat="1" applyFont="1" applyFill="1" applyBorder="1"/>
    <x:xf numFmtId="0" fontId="12" fillId="45" borderId="50" xfId="0" applyNumberFormat="1" applyFont="1" applyFill="1" applyBorder="1"/>
    <x:xf numFmtId="0" fontId="12" fillId="45" borderId="51" xfId="0" applyNumberFormat="1" applyFont="1" applyFill="1" applyBorder="1"/>
    <x:xf numFmtId="0" fontId="12" fillId="45" borderId="52" xfId="0" applyNumberFormat="1" applyFont="1" applyFill="1" applyBorder="1"/>
    <x:xf numFmtId="0" fontId="12" fillId="45" xfId="0" applyNumberFormat="1" applyFont="1" applyFill="1" applyBorder="0"/>
    <x:xf numFmtId="0" fontId="12" fillId="45" borderId="53" xfId="0" applyNumberFormat="1" applyFont="1" applyFill="1" applyBorder="1"/>
    <x:xf numFmtId="0" fontId="12" fillId="45" borderId="54" xfId="0" applyNumberFormat="1" applyFont="1" applyFill="1" applyBorder="1"/>
    <x:xf numFmtId="0" fontId="12" fillId="45" borderId="55" xfId="0" applyNumberFormat="1" applyFont="1" applyFill="1" applyBorder="1"/>
    <x:xf numFmtId="0" fontId="12" fillId="45" borderId="56" xfId="0" applyNumberFormat="1" applyFont="1" applyFill="1" applyBorder="1"/>
    <x:xf numFmtId="0" fontId="12" fillId="45" borderId="49" xfId="0" applyNumberFormat="1" applyFont="1" applyFill="1" applyBorder="1" applyAlignment="1">
      <x:alignment wrapText="1"/>
    </x:xf>
    <x:xf numFmtId="0" fontId="12" fillId="45" borderId="50" xfId="0" applyNumberFormat="1" applyFont="1" applyFill="1" applyBorder="1" applyAlignment="1">
      <x:alignment wrapText="1"/>
    </x:xf>
    <x:xf numFmtId="0" fontId="12" fillId="45" borderId="51" xfId="0" applyNumberFormat="1" applyFont="1" applyFill="1" applyBorder="1" applyAlignment="1">
      <x:alignment wrapText="1"/>
    </x:xf>
    <x:xf numFmtId="0" fontId="12" fillId="45" borderId="52" xfId="0" applyNumberFormat="1" applyFont="1" applyFill="1" applyBorder="1" applyAlignment="1">
      <x:alignment wrapText="1"/>
    </x:xf>
    <x:xf numFmtId="0" fontId="12" fillId="45" xfId="0" applyNumberFormat="1" applyFont="1" applyFill="1" applyBorder="0" applyAlignment="1">
      <x:alignment wrapText="1"/>
    </x:xf>
    <x:xf numFmtId="0" fontId="12" fillId="45" borderId="53" xfId="0" applyNumberFormat="1" applyFont="1" applyFill="1" applyBorder="1" applyAlignment="1">
      <x:alignment wrapText="1"/>
    </x:xf>
    <x:xf numFmtId="0" fontId="12" fillId="45" borderId="54" xfId="0" applyNumberFormat="1" applyFont="1" applyFill="1" applyBorder="1" applyAlignment="1">
      <x:alignment wrapText="1"/>
    </x:xf>
    <x:xf numFmtId="0" fontId="12" fillId="45" borderId="55" xfId="0" applyNumberFormat="1" applyFont="1" applyFill="1" applyBorder="1" applyAlignment="1">
      <x:alignment wrapText="1"/>
    </x:xf>
    <x:xf numFmtId="0" fontId="12" fillId="45" borderId="56" xfId="0" applyNumberFormat="1" applyFont="1" applyFill="1" applyBorder="1" applyAlignment="1">
      <x:alignment wrapText="1"/>
    </x:xf>
    <x:xf numFmtId="0" fontId="12" fillId="45" borderId="49" xfId="0" applyNumberFormat="1" applyFont="1" applyFill="1" applyBorder="1" applyAlignment="1">
      <x:alignment vertical="center" wrapText="1"/>
    </x:xf>
    <x:xf numFmtId="0" fontId="12" fillId="45" borderId="50" xfId="0" applyNumberFormat="1" applyFont="1" applyFill="1" applyBorder="1" applyAlignment="1">
      <x:alignment vertical="center" wrapText="1"/>
    </x:xf>
    <x:xf numFmtId="0" fontId="12" fillId="45" borderId="51" xfId="0" applyNumberFormat="1" applyFont="1" applyFill="1" applyBorder="1" applyAlignment="1">
      <x:alignment vertical="center" wrapText="1"/>
    </x:xf>
    <x:xf numFmtId="0" fontId="12" fillId="45" borderId="52" xfId="0" applyNumberFormat="1" applyFont="1" applyFill="1" applyBorder="1" applyAlignment="1">
      <x:alignment vertical="center" wrapText="1"/>
    </x:xf>
    <x:xf numFmtId="0" fontId="12" fillId="45" xfId="0" applyNumberFormat="1" applyFont="1" applyFill="1" applyBorder="0" applyAlignment="1">
      <x:alignment vertical="center" wrapText="1"/>
    </x:xf>
    <x:xf numFmtId="0" fontId="12" fillId="45" borderId="53" xfId="0" applyNumberFormat="1" applyFont="1" applyFill="1" applyBorder="1" applyAlignment="1">
      <x:alignment vertical="center" wrapText="1"/>
    </x:xf>
    <x:xf numFmtId="0" fontId="12" fillId="45" borderId="54" xfId="0" applyNumberFormat="1" applyFont="1" applyFill="1" applyBorder="1" applyAlignment="1">
      <x:alignment vertical="center" wrapText="1"/>
    </x:xf>
    <x:xf numFmtId="0" fontId="12" fillId="45" borderId="55" xfId="0" applyNumberFormat="1" applyFont="1" applyFill="1" applyBorder="1" applyAlignment="1">
      <x:alignment vertical="center" wrapText="1"/>
    </x:xf>
    <x:xf numFmtId="0" fontId="12" fillId="45" borderId="56" xfId="0" applyNumberFormat="1" applyFont="1" applyFill="1" applyBorder="1" applyAlignment="1">
      <x:alignment vertical="center" wrapText="1"/>
    </x:xf>
    <x:xf numFmtId="0" fontId="0" fillId="46" borderId="0" xfId="0" applyNumberFormat="1" applyFont="1" applyFill="1" applyBorder="1"/>
    <x:xf numFmtId="0" fontId="0" fillId="46" borderId="5" xfId="0" applyNumberFormat="1" applyFont="1" applyFill="1" applyBorder="1"/>
    <x:xf numFmtId="0" fontId="0" fillId="46" borderId="6" xfId="0" applyNumberFormat="1" applyFont="1" applyFill="1" applyBorder="1"/>
    <x:xf numFmtId="0" fontId="0" fillId="46" borderId="7" xfId="0" applyNumberFormat="1" applyFont="1" applyFill="1" applyBorder="1"/>
    <x:xf numFmtId="0" fontId="0" fillId="46" borderId="8" xfId="0" applyNumberFormat="1" applyFont="1" applyFill="1" applyBorder="1"/>
    <x:xf numFmtId="0" fontId="0" fillId="46" xfId="0" applyNumberFormat="1" applyFont="1" applyFill="1" applyBorder="0"/>
    <x:xf numFmtId="0" fontId="0" fillId="46" borderId="9" xfId="0" applyNumberFormat="1" applyFont="1" applyFill="1" applyBorder="1"/>
    <x:xf numFmtId="0" fontId="0" fillId="46" borderId="10" xfId="0" applyNumberFormat="1" applyFont="1" applyFill="1" applyBorder="1"/>
    <x:xf numFmtId="0" fontId="0" fillId="46" borderId="1" xfId="0" applyNumberFormat="1" applyFont="1" applyFill="1" applyBorder="1"/>
    <x:xf numFmtId="0" fontId="0" fillId="46" borderId="11" xfId="0" applyNumberFormat="1" applyFont="1" applyFill="1" applyBorder="1"/>
    <x:xf numFmtId="0" fontId="0" fillId="46" borderId="5" xfId="0" applyNumberFormat="1" applyFont="1" applyFill="1" applyBorder="1" applyAlignment="1">
      <x:alignment wrapText="1"/>
    </x:xf>
    <x:xf numFmtId="0" fontId="0" fillId="46" borderId="6" xfId="0" applyNumberFormat="1" applyFont="1" applyFill="1" applyBorder="1" applyAlignment="1">
      <x:alignment wrapText="1"/>
    </x:xf>
    <x:xf numFmtId="0" fontId="0" fillId="46" borderId="7" xfId="0" applyNumberFormat="1" applyFont="1" applyFill="1" applyBorder="1" applyAlignment="1">
      <x:alignment wrapText="1"/>
    </x:xf>
    <x:xf numFmtId="0" fontId="0" fillId="46" borderId="8" xfId="0" applyNumberFormat="1" applyFont="1" applyFill="1" applyBorder="1" applyAlignment="1">
      <x:alignment wrapText="1"/>
    </x:xf>
    <x:xf numFmtId="0" fontId="0" fillId="46" xfId="0" applyNumberFormat="1" applyFont="1" applyFill="1" applyBorder="0" applyAlignment="1">
      <x:alignment wrapText="1"/>
    </x:xf>
    <x:xf numFmtId="0" fontId="0" fillId="46" borderId="9" xfId="0" applyNumberFormat="1" applyFont="1" applyFill="1" applyBorder="1" applyAlignment="1">
      <x:alignment wrapText="1"/>
    </x:xf>
    <x:xf numFmtId="0" fontId="0" fillId="46" borderId="10" xfId="0" applyNumberFormat="1" applyFont="1" applyFill="1" applyBorder="1" applyAlignment="1">
      <x:alignment wrapText="1"/>
    </x:xf>
    <x:xf numFmtId="0" fontId="0" fillId="46" borderId="1" xfId="0" applyNumberFormat="1" applyFont="1" applyFill="1" applyBorder="1" applyAlignment="1">
      <x:alignment wrapText="1"/>
    </x:xf>
    <x:xf numFmtId="0" fontId="0" fillId="46" borderId="11" xfId="0" applyNumberFormat="1" applyFont="1" applyFill="1" applyBorder="1" applyAlignment="1">
      <x:alignment wrapText="1"/>
    </x:xf>
    <x:xf numFmtId="0" fontId="0" fillId="46" borderId="5" xfId="0" applyNumberFormat="1" applyFont="1" applyFill="1" applyBorder="1" applyAlignment="1">
      <x:alignment vertical="center" wrapText="1"/>
    </x:xf>
    <x:xf numFmtId="0" fontId="0" fillId="46" borderId="6" xfId="0" applyNumberFormat="1" applyFont="1" applyFill="1" applyBorder="1" applyAlignment="1">
      <x:alignment vertical="center" wrapText="1"/>
    </x:xf>
    <x:xf numFmtId="0" fontId="0" fillId="46" borderId="7" xfId="0" applyNumberFormat="1" applyFont="1" applyFill="1" applyBorder="1" applyAlignment="1">
      <x:alignment vertical="center" wrapText="1"/>
    </x:xf>
    <x:xf numFmtId="0" fontId="0" fillId="46" borderId="8" xfId="0" applyNumberFormat="1" applyFont="1" applyFill="1" applyBorder="1" applyAlignment="1">
      <x:alignment vertical="center" wrapText="1"/>
    </x:xf>
    <x:xf numFmtId="0" fontId="0" fillId="46" xfId="0" applyNumberFormat="1" applyFont="1" applyFill="1" applyBorder="0" applyAlignment="1">
      <x:alignment vertical="center" wrapText="1"/>
    </x:xf>
    <x:xf numFmtId="0" fontId="0" fillId="46" borderId="9" xfId="0" applyNumberFormat="1" applyFont="1" applyFill="1" applyBorder="1" applyAlignment="1">
      <x:alignment vertical="center" wrapText="1"/>
    </x:xf>
    <x:xf numFmtId="0" fontId="0" fillId="46" borderId="10" xfId="0" applyNumberFormat="1" applyFont="1" applyFill="1" applyBorder="1" applyAlignment="1">
      <x:alignment vertical="center" wrapText="1"/>
    </x:xf>
    <x:xf numFmtId="0" fontId="0" fillId="46" borderId="1" xfId="0" applyNumberFormat="1" applyFont="1" applyFill="1" applyBorder="1" applyAlignment="1">
      <x:alignment vertical="center" wrapText="1"/>
    </x:xf>
    <x:xf numFmtId="0" fontId="0" fillId="46" borderId="11" xfId="0" applyNumberFormat="1" applyFont="1" applyFill="1" applyBorder="1" applyAlignment="1">
      <x:alignment vertical="center" wrapText="1"/>
    </x:xf>
    <x:xf numFmtId="0" fontId="0" fillId="44" borderId="25" xfId="0" applyNumberFormat="1" applyFont="1" applyFill="1" applyBorder="1"/>
    <x:xf numFmtId="0" fontId="0" fillId="44" borderId="26" xfId="0" applyNumberFormat="1" applyFont="1" applyFill="1" applyBorder="1"/>
    <x:xf numFmtId="0" fontId="0" fillId="44" borderId="27" xfId="0" applyNumberFormat="1" applyFont="1" applyFill="1" applyBorder="1"/>
    <x:xf numFmtId="0" fontId="0" fillId="44" borderId="28" xfId="0" applyNumberFormat="1" applyFont="1" applyFill="1" applyBorder="1"/>
    <x:xf numFmtId="0" fontId="0" fillId="44" borderId="29" xfId="0" applyNumberFormat="1" applyFont="1" applyFill="1" applyBorder="1"/>
    <x:xf numFmtId="0" fontId="0" fillId="44" borderId="30" xfId="0" applyNumberFormat="1" applyFont="1" applyFill="1" applyBorder="1"/>
    <x:xf numFmtId="0" fontId="0" fillId="44" borderId="31" xfId="0" applyNumberFormat="1" applyFont="1" applyFill="1" applyBorder="1"/>
    <x:xf numFmtId="0" fontId="0" fillId="44" borderId="32" xfId="0" applyNumberFormat="1" applyFont="1" applyFill="1" applyBorder="1"/>
    <x:xf numFmtId="0" fontId="0" fillId="44" borderId="25" xfId="0" applyNumberFormat="1" applyFont="1" applyFill="1" applyBorder="1" applyAlignment="1">
      <x:alignment wrapText="1"/>
    </x:xf>
    <x:xf numFmtId="0" fontId="0" fillId="44" borderId="26" xfId="0" applyNumberFormat="1" applyFont="1" applyFill="1" applyBorder="1" applyAlignment="1">
      <x:alignment wrapText="1"/>
    </x:xf>
    <x:xf numFmtId="0" fontId="0" fillId="44" borderId="27" xfId="0" applyNumberFormat="1" applyFont="1" applyFill="1" applyBorder="1" applyAlignment="1">
      <x:alignment wrapText="1"/>
    </x:xf>
    <x:xf numFmtId="0" fontId="0" fillId="44" borderId="28" xfId="0" applyNumberFormat="1" applyFont="1" applyFill="1" applyBorder="1" applyAlignment="1">
      <x:alignment wrapText="1"/>
    </x:xf>
    <x:xf numFmtId="0" fontId="0" fillId="44" borderId="29" xfId="0" applyNumberFormat="1" applyFont="1" applyFill="1" applyBorder="1" applyAlignment="1">
      <x:alignment wrapText="1"/>
    </x:xf>
    <x:xf numFmtId="0" fontId="0" fillId="44" borderId="30" xfId="0" applyNumberFormat="1" applyFont="1" applyFill="1" applyBorder="1" applyAlignment="1">
      <x:alignment wrapText="1"/>
    </x:xf>
    <x:xf numFmtId="0" fontId="0" fillId="44" borderId="31" xfId="0" applyNumberFormat="1" applyFont="1" applyFill="1" applyBorder="1" applyAlignment="1">
      <x:alignment wrapText="1"/>
    </x:xf>
    <x:xf numFmtId="0" fontId="0" fillId="44" borderId="32" xfId="0" applyNumberFormat="1" applyFont="1" applyFill="1" applyBorder="1" applyAlignment="1">
      <x:alignment wrapText="1"/>
    </x:xf>
    <x:xf numFmtId="0" fontId="0" fillId="44" borderId="25" xfId="0" applyNumberFormat="1" applyFont="1" applyFill="1" applyBorder="1" applyAlignment="1">
      <x:alignment vertical="center" wrapText="1"/>
    </x:xf>
    <x:xf numFmtId="0" fontId="0" fillId="44" borderId="26" xfId="0" applyNumberFormat="1" applyFont="1" applyFill="1" applyBorder="1" applyAlignment="1">
      <x:alignment vertical="center" wrapText="1"/>
    </x:xf>
    <x:xf numFmtId="0" fontId="0" fillId="44" borderId="27" xfId="0" applyNumberFormat="1" applyFont="1" applyFill="1" applyBorder="1" applyAlignment="1">
      <x:alignment vertical="center" wrapText="1"/>
    </x:xf>
    <x:xf numFmtId="0" fontId="0" fillId="44" borderId="28" xfId="0" applyNumberFormat="1" applyFont="1" applyFill="1" applyBorder="1" applyAlignment="1">
      <x:alignment vertical="center" wrapText="1"/>
    </x:xf>
    <x:xf numFmtId="0" fontId="0" fillId="44" borderId="29" xfId="0" applyNumberFormat="1" applyFont="1" applyFill="1" applyBorder="1" applyAlignment="1">
      <x:alignment vertical="center" wrapText="1"/>
    </x:xf>
    <x:xf numFmtId="0" fontId="0" fillId="44" borderId="30" xfId="0" applyNumberFormat="1" applyFont="1" applyFill="1" applyBorder="1" applyAlignment="1">
      <x:alignment vertical="center" wrapText="1"/>
    </x:xf>
    <x:xf numFmtId="0" fontId="0" fillId="44" borderId="31" xfId="0" applyNumberFormat="1" applyFont="1" applyFill="1" applyBorder="1" applyAlignment="1">
      <x:alignment vertical="center" wrapText="1"/>
    </x:xf>
    <x:xf numFmtId="0" fontId="0" fillId="44" borderId="32" xfId="0" applyNumberFormat="1" applyFont="1" applyFill="1" applyBorder="1" applyAlignment="1">
      <x:alignment vertical="center" wrapText="1"/>
    </x:xf>
    <x:xf numFmtId="0" fontId="9" fillId="43" borderId="33" xfId="0" applyNumberFormat="1" applyFont="1" applyFill="1" applyBorder="1" applyAlignment="1">
      <x:alignment vertical="center" wrapText="1"/>
    </x:xf>
    <x:xf numFmtId="0" fontId="9" fillId="43" borderId="34" xfId="0" applyNumberFormat="1" applyFont="1" applyFill="1" applyBorder="1" applyAlignment="1">
      <x:alignment vertical="center" wrapText="1"/>
    </x:xf>
    <x:xf numFmtId="0" fontId="9" fillId="43" borderId="35" xfId="0" applyNumberFormat="1" applyFont="1" applyFill="1" applyBorder="1" applyAlignment="1">
      <x:alignment vertical="center" wrapText="1"/>
    </x:xf>
    <x:xf numFmtId="203" fontId="9" fillId="0" borderId="24" xfId="0" applyNumberFormat="1" applyFont="1" applyFill="1" applyBorder="1"/>
    <x:xf numFmtId="0" fontId="9" fillId="43" borderId="36" xfId="0" applyNumberFormat="1" applyFont="1" applyFill="1" applyBorder="1" applyAlignment="1">
      <x:alignment vertical="center" wrapText="1"/>
    </x:xf>
    <x:xf numFmtId="0" fontId="9" fillId="43" xfId="0" applyNumberFormat="1" applyFont="1" applyFill="1" applyBorder="0" applyAlignment="1">
      <x:alignment vertical="center" wrapText="1"/>
    </x:xf>
    <x:xf numFmtId="0" fontId="9" fillId="43" borderId="37" xfId="0" applyNumberFormat="1" applyFont="1" applyFill="1" applyBorder="1" applyAlignment="1">
      <x:alignment vertical="center" wrapText="1"/>
    </x:xf>
    <x:xf numFmtId="203" fontId="9" fillId="0" borderId="20" xfId="0" applyNumberFormat="1" applyFont="1" applyFill="1" applyBorder="1"/>
    <x:xf numFmtId="203" fontId="9" fillId="0" borderId="22" xfId="0" applyNumberFormat="1" applyFont="1" applyFill="1" applyBorder="1"/>
    <x:xf numFmtId="0" fontId="9" fillId="43" borderId="38" xfId="0" applyNumberFormat="1" applyFont="1" applyFill="1" applyBorder="1" applyAlignment="1">
      <x:alignment vertical="center" wrapText="1"/>
    </x:xf>
    <x:xf numFmtId="0" fontId="9" fillId="43" borderId="39" xfId="0" applyNumberFormat="1" applyFont="1" applyFill="1" applyBorder="1" applyAlignment="1">
      <x:alignment vertical="center" wrapText="1"/>
    </x:xf>
    <x:xf numFmtId="0" fontId="9" fillId="43" borderId="40" xfId="0" applyNumberFormat="1" applyFont="1" applyFill="1" applyBorder="1" applyAlignment="1">
      <x:alignment vertical="center" wrapText="1"/>
    </x:xf>
    <x:xf numFmtId="0" fontId="9" fillId="44" borderId="41" xfId="0" applyNumberFormat="1" applyFont="1" applyFill="1" applyBorder="1" applyAlignment="1">
      <x:alignment vertical="center" wrapText="1"/>
    </x:xf>
    <x:xf numFmtId="0" fontId="9" fillId="44" borderId="42" xfId="0" applyNumberFormat="1" applyFont="1" applyFill="1" applyBorder="1" applyAlignment="1">
      <x:alignment vertical="center" wrapText="1"/>
    </x:xf>
    <x:xf numFmtId="0" fontId="9" fillId="44" borderId="43" xfId="0" applyNumberFormat="1" applyFont="1" applyFill="1" applyBorder="1" applyAlignment="1">
      <x:alignment vertical="center" wrapText="1"/>
    </x:xf>
    <x:xf numFmtId="0" fontId="9" fillId="44" borderId="44" xfId="0" applyNumberFormat="1" applyFont="1" applyFill="1" applyBorder="1" applyAlignment="1">
      <x:alignment vertical="center" wrapText="1"/>
    </x:xf>
    <x:xf numFmtId="0" fontId="9" fillId="44" xfId="0" applyNumberFormat="1" applyFont="1" applyFill="1" applyBorder="0" applyAlignment="1">
      <x:alignment vertical="center" wrapText="1"/>
    </x:xf>
    <x:xf numFmtId="0" fontId="9" fillId="44" borderId="45" xfId="0" applyNumberFormat="1" applyFont="1" applyFill="1" applyBorder="1" applyAlignment="1">
      <x:alignment vertical="center" wrapText="1"/>
    </x:xf>
    <x:xf numFmtId="0" fontId="9" fillId="44" borderId="46" xfId="0" applyNumberFormat="1" applyFont="1" applyFill="1" applyBorder="1" applyAlignment="1">
      <x:alignment vertical="center" wrapText="1"/>
    </x:xf>
    <x:xf numFmtId="0" fontId="9" fillId="44" borderId="47" xfId="0" applyNumberFormat="1" applyFont="1" applyFill="1" applyBorder="1" applyAlignment="1">
      <x:alignment vertical="center" wrapText="1"/>
    </x:xf>
    <x:xf numFmtId="0" fontId="9" fillId="44" borderId="48" xfId="0" applyNumberFormat="1" applyFont="1" applyFill="1" applyBorder="1" applyAlignment="1">
      <x:alignment vertical="center" wrapText="1"/>
    </x:xf>
    <x:xf numFmtId="0" fontId="13" fillId="45" borderId="49" xfId="0" applyNumberFormat="1" applyFont="1" applyFill="1" applyBorder="1" applyAlignment="1">
      <x:alignment vertical="center" wrapText="1"/>
    </x:xf>
    <x:xf numFmtId="0" fontId="13" fillId="45" borderId="50" xfId="0" applyNumberFormat="1" applyFont="1" applyFill="1" applyBorder="1" applyAlignment="1">
      <x:alignment vertical="center" wrapText="1"/>
    </x:xf>
    <x:xf numFmtId="0" fontId="13" fillId="45" borderId="51" xfId="0" applyNumberFormat="1" applyFont="1" applyFill="1" applyBorder="1" applyAlignment="1">
      <x:alignment vertical="center" wrapText="1"/>
    </x:xf>
    <x:xf numFmtId="0" fontId="13" fillId="45" borderId="52" xfId="0" applyNumberFormat="1" applyFont="1" applyFill="1" applyBorder="1" applyAlignment="1">
      <x:alignment vertical="center" wrapText="1"/>
    </x:xf>
    <x:xf numFmtId="0" fontId="13" fillId="45" xfId="0" applyNumberFormat="1" applyFont="1" applyFill="1" applyBorder="0" applyAlignment="1">
      <x:alignment vertical="center" wrapText="1"/>
    </x:xf>
    <x:xf numFmtId="0" fontId="13" fillId="45" borderId="53" xfId="0" applyNumberFormat="1" applyFont="1" applyFill="1" applyBorder="1" applyAlignment="1">
      <x:alignment vertical="center" wrapText="1"/>
    </x:xf>
    <x:xf numFmtId="0" fontId="13" fillId="45" borderId="54" xfId="0" applyNumberFormat="1" applyFont="1" applyFill="1" applyBorder="1" applyAlignment="1">
      <x:alignment vertical="center" wrapText="1"/>
    </x:xf>
    <x:xf numFmtId="0" fontId="13" fillId="45" borderId="55" xfId="0" applyNumberFormat="1" applyFont="1" applyFill="1" applyBorder="1" applyAlignment="1">
      <x:alignment vertical="center" wrapText="1"/>
    </x:xf>
    <x:xf numFmtId="0" fontId="13" fillId="45" borderId="56" xfId="0" applyNumberFormat="1" applyFont="1" applyFill="1" applyBorder="1" applyAlignment="1">
      <x:alignment vertical="center" wrapText="1"/>
    </x:xf>
    <x:xf numFmtId="0" fontId="9" fillId="46" borderId="5" xfId="0" applyNumberFormat="1" applyFont="1" applyFill="1" applyBorder="1" applyAlignment="1">
      <x:alignment vertical="center" wrapText="1"/>
    </x:xf>
    <x:xf numFmtId="0" fontId="9" fillId="46" borderId="6" xfId="0" applyNumberFormat="1" applyFont="1" applyFill="1" applyBorder="1" applyAlignment="1">
      <x:alignment vertical="center" wrapText="1"/>
    </x:xf>
    <x:xf numFmtId="0" fontId="9" fillId="46" borderId="7" xfId="0" applyNumberFormat="1" applyFont="1" applyFill="1" applyBorder="1" applyAlignment="1">
      <x:alignment vertical="center" wrapText="1"/>
    </x:xf>
    <x:xf numFmtId="0" fontId="9" fillId="46" borderId="8" xfId="0" applyNumberFormat="1" applyFont="1" applyFill="1" applyBorder="1" applyAlignment="1">
      <x:alignment vertical="center" wrapText="1"/>
    </x:xf>
    <x:xf numFmtId="0" fontId="9" fillId="46" xfId="0" applyNumberFormat="1" applyFont="1" applyFill="1" applyBorder="0" applyAlignment="1">
      <x:alignment vertical="center" wrapText="1"/>
    </x:xf>
    <x:xf numFmtId="0" fontId="9" fillId="46" borderId="9" xfId="0" applyNumberFormat="1" applyFont="1" applyFill="1" applyBorder="1" applyAlignment="1">
      <x:alignment vertical="center" wrapText="1"/>
    </x:xf>
    <x:xf numFmtId="0" fontId="9" fillId="46" borderId="10" xfId="0" applyNumberFormat="1" applyFont="1" applyFill="1" applyBorder="1" applyAlignment="1">
      <x:alignment vertical="center" wrapText="1"/>
    </x:xf>
    <x:xf numFmtId="0" fontId="9" fillId="46" borderId="1" xfId="0" applyNumberFormat="1" applyFont="1" applyFill="1" applyBorder="1" applyAlignment="1">
      <x:alignment vertical="center" wrapText="1"/>
    </x:xf>
    <x:xf numFmtId="0" fontId="9" fillId="46" borderId="11" xfId="0" applyNumberFormat="1" applyFont="1" applyFill="1" applyBorder="1" applyAlignment="1">
      <x:alignment vertical="center" wrapText="1"/>
    </x:xf>
    <x:xf numFmtId="0" fontId="9" fillId="44" borderId="25" xfId="0" applyNumberFormat="1" applyFont="1" applyFill="1" applyBorder="1" applyAlignment="1">
      <x:alignment vertical="center" wrapText="1"/>
    </x:xf>
    <x:xf numFmtId="0" fontId="9" fillId="44" borderId="26" xfId="0" applyNumberFormat="1" applyFont="1" applyFill="1" applyBorder="1" applyAlignment="1">
      <x:alignment vertical="center" wrapText="1"/>
    </x:xf>
    <x:xf numFmtId="0" fontId="9" fillId="44" borderId="27" xfId="0" applyNumberFormat="1" applyFont="1" applyFill="1" applyBorder="1" applyAlignment="1">
      <x:alignment vertical="center" wrapText="1"/>
    </x:xf>
    <x:xf numFmtId="0" fontId="9" fillId="44" borderId="28" xfId="0" applyNumberFormat="1" applyFont="1" applyFill="1" applyBorder="1" applyAlignment="1">
      <x:alignment vertical="center" wrapText="1"/>
    </x:xf>
    <x:xf numFmtId="0" fontId="9" fillId="44" borderId="29" xfId="0" applyNumberFormat="1" applyFont="1" applyFill="1" applyBorder="1" applyAlignment="1">
      <x:alignment vertical="center" wrapText="1"/>
    </x:xf>
    <x:xf numFmtId="0" fontId="9" fillId="44" borderId="30" xfId="0" applyNumberFormat="1" applyFont="1" applyFill="1" applyBorder="1" applyAlignment="1">
      <x:alignment vertical="center" wrapText="1"/>
    </x:xf>
    <x:xf numFmtId="0" fontId="9" fillId="44" borderId="31" xfId="0" applyNumberFormat="1" applyFont="1" applyFill="1" applyBorder="1" applyAlignment="1">
      <x:alignment vertical="center" wrapText="1"/>
    </x:xf>
    <x:xf numFmtId="0" fontId="9" fillId="44" borderId="32" xfId="0" applyNumberFormat="1" applyFont="1" applyFill="1" applyBorder="1" applyAlignment="1">
      <x:alignment vertical="center" wrapText="1"/>
    </x:xf>
    <x:xf numFmtId="0" fontId="0" fillId="47" borderId="0" xfId="0" applyNumberFormat="1" applyFont="1" applyFill="1" applyBorder="1"/>
    <x:xf numFmtId="0" fontId="6" fillId="47" borderId="0" xfId="0" applyNumberFormat="1" applyFont="1" applyFill="1" applyBorder="1"/>
    <x:xf numFmtId="0" fontId="6" fillId="47" borderId="12" xfId="0" applyNumberFormat="1" applyFont="1" applyFill="1" applyBorder="1"/>
    <x:xf numFmtId="0" fontId="6" fillId="47" borderId="13" xfId="0" applyNumberFormat="1" applyFont="1" applyFill="1" applyBorder="1"/>
    <x:xf numFmtId="0" fontId="6" fillId="47" borderId="14" xfId="0" applyNumberFormat="1" applyFont="1" applyFill="1" applyBorder="1"/>
    <x:xf numFmtId="0" fontId="6" fillId="47" borderId="12" xfId="0" applyNumberFormat="1" applyFont="1" applyFill="1" applyBorder="1" applyAlignment="1">
      <x:alignment wrapText="1"/>
    </x:xf>
    <x:xf numFmtId="0" fontId="6" fillId="47" borderId="13" xfId="0" applyNumberFormat="1" applyFont="1" applyFill="1" applyBorder="1" applyAlignment="1">
      <x:alignment wrapText="1"/>
    </x:xf>
    <x:xf numFmtId="0" fontId="6" fillId="47" borderId="14" xfId="0" applyNumberFormat="1" applyFont="1" applyFill="1" applyBorder="1" applyAlignment="1">
      <x:alignment wrapText="1"/>
    </x:xf>
    <x:xf numFmtId="0" fontId="6" fillId="47" borderId="12" xfId="0" applyNumberFormat="1" applyFont="1" applyFill="1" applyBorder="1" applyAlignment="1">
      <x:alignment horizontal="center" wrapText="1"/>
    </x:xf>
    <x:xf numFmtId="0" fontId="6" fillId="47" borderId="13" xfId="0" applyNumberFormat="1" applyFont="1" applyFill="1" applyBorder="1" applyAlignment="1">
      <x:alignment horizontal="center" wrapText="1"/>
    </x:xf>
    <x:xf numFmtId="0" fontId="6" fillId="47" borderId="14" xfId="0" applyNumberFormat="1" applyFont="1" applyFill="1" applyBorder="1" applyAlignment="1">
      <x:alignment horizontal="center" wrapText="1"/>
    </x:xf>
    <x:xf numFmtId="0" fontId="6" fillId="47" borderId="12" xfId="0" applyNumberFormat="1" applyFont="1" applyFill="1" applyBorder="1" applyAlignment="1">
      <x:alignment horizontal="center" vertical="center" wrapText="1"/>
    </x:xf>
    <x:xf numFmtId="0" fontId="6" fillId="47" borderId="13" xfId="0" applyNumberFormat="1" applyFont="1" applyFill="1" applyBorder="1" applyAlignment="1">
      <x:alignment horizontal="center" vertical="center" wrapText="1"/>
    </x:xf>
    <x:xf numFmtId="0" fontId="6" fillId="47" borderId="14" xfId="0" applyNumberFormat="1" applyFont="1" applyFill="1" applyBorder="1" applyAlignment="1">
      <x:alignment horizontal="center" vertical="center" wrapText="1"/>
    </x:xf>
    <x:xf numFmtId="0" fontId="0" fillId="48" borderId="0" xfId="0" applyNumberFormat="1" applyFont="1" applyFill="1" applyBorder="1"/>
    <x:xf numFmtId="0" fontId="0" fillId="48" borderId="5" xfId="0" applyNumberFormat="1" applyFont="1" applyFill="1" applyBorder="1"/>
    <x:xf numFmtId="0" fontId="0" fillId="48" borderId="7" xfId="0" applyNumberFormat="1" applyFont="1" applyFill="1" applyBorder="1"/>
    <x:xf numFmtId="0" fontId="0" fillId="48" borderId="8" xfId="0" applyNumberFormat="1" applyFont="1" applyFill="1" applyBorder="1"/>
    <x:xf numFmtId="0" fontId="0" fillId="48" borderId="9" xfId="0" applyNumberFormat="1" applyFont="1" applyFill="1" applyBorder="1"/>
    <x:xf numFmtId="0" fontId="0" fillId="48" borderId="10" xfId="0" applyNumberFormat="1" applyFont="1" applyFill="1" applyBorder="1"/>
    <x:xf numFmtId="0" fontId="0" fillId="48" borderId="11" xfId="0" applyNumberFormat="1" applyFont="1" applyFill="1" applyBorder="1"/>
    <x:xf numFmtId="0" fontId="0" fillId="48" borderId="5" xfId="0" applyNumberFormat="1" applyFont="1" applyFill="1" applyBorder="1" applyAlignment="1">
      <x:alignment wrapText="1"/>
    </x:xf>
    <x:xf numFmtId="0" fontId="0" fillId="48" borderId="7" xfId="0" applyNumberFormat="1" applyFont="1" applyFill="1" applyBorder="1" applyAlignment="1">
      <x:alignment wrapText="1"/>
    </x:xf>
    <x:xf numFmtId="0" fontId="0" fillId="48" borderId="8" xfId="0" applyNumberFormat="1" applyFont="1" applyFill="1" applyBorder="1" applyAlignment="1">
      <x:alignment wrapText="1"/>
    </x:xf>
    <x:xf numFmtId="0" fontId="0" fillId="48" borderId="9" xfId="0" applyNumberFormat="1" applyFont="1" applyFill="1" applyBorder="1" applyAlignment="1">
      <x:alignment wrapText="1"/>
    </x:xf>
    <x:xf numFmtId="0" fontId="0" fillId="48" borderId="10" xfId="0" applyNumberFormat="1" applyFont="1" applyFill="1" applyBorder="1" applyAlignment="1">
      <x:alignment wrapText="1"/>
    </x:xf>
    <x:xf numFmtId="0" fontId="0" fillId="48" borderId="11" xfId="0" applyNumberFormat="1" applyFont="1" applyFill="1" applyBorder="1" applyAlignment="1">
      <x:alignment wrapText="1"/>
    </x:xf>
    <x:xf numFmtId="0" fontId="0" fillId="48" borderId="5" xfId="0" applyNumberFormat="1" applyFont="1" applyFill="1" applyBorder="1" applyAlignment="1">
      <x:alignment vertical="center" wrapText="1"/>
    </x:xf>
    <x:xf numFmtId="0" fontId="0" fillId="48" borderId="7" xfId="0" applyNumberFormat="1" applyFont="1" applyFill="1" applyBorder="1" applyAlignment="1">
      <x:alignment vertical="center" wrapText="1"/>
    </x:xf>
    <x:xf numFmtId="0" fontId="0" fillId="48" borderId="8" xfId="0" applyNumberFormat="1" applyFont="1" applyFill="1" applyBorder="1" applyAlignment="1">
      <x:alignment vertical="center" wrapText="1"/>
    </x:xf>
    <x:xf numFmtId="0" fontId="0" fillId="48" borderId="9" xfId="0" applyNumberFormat="1" applyFont="1" applyFill="1" applyBorder="1" applyAlignment="1">
      <x:alignment vertical="center" wrapText="1"/>
    </x:xf>
    <x:xf numFmtId="0" fontId="0" fillId="48" borderId="10" xfId="0" applyNumberFormat="1" applyFont="1" applyFill="1" applyBorder="1" applyAlignment="1">
      <x:alignment vertical="center" wrapText="1"/>
    </x:xf>
    <x:xf numFmtId="0" fontId="0" fillId="48" borderId="11" xfId="0" applyNumberFormat="1" applyFont="1" applyFill="1" applyBorder="1" applyAlignment="1">
      <x:alignment vertical="center" wrapText="1"/>
    </x:xf>
    <x:xf numFmtId="0" fontId="0" fillId="49" borderId="0" xfId="0" applyNumberFormat="1" applyFont="1" applyFill="1" applyBorder="1"/>
    <x:xf numFmtId="0" fontId="0" fillId="49" borderId="33" xfId="0" applyNumberFormat="1" applyFont="1" applyFill="1" applyBorder="1"/>
    <x:xf numFmtId="0" fontId="0" fillId="49" borderId="34" xfId="0" applyNumberFormat="1" applyFont="1" applyFill="1" applyBorder="1"/>
    <x:xf numFmtId="0" fontId="0" fillId="49" borderId="35" xfId="0" applyNumberFormat="1" applyFont="1" applyFill="1" applyBorder="1"/>
    <x:xf numFmtId="0" fontId="0" fillId="49" borderId="36" xfId="0" applyNumberFormat="1" applyFont="1" applyFill="1" applyBorder="1"/>
    <x:xf numFmtId="0" fontId="0" fillId="49" xfId="0" applyNumberFormat="1" applyFont="1" applyFill="1" applyBorder="0"/>
    <x:xf numFmtId="0" fontId="0" fillId="49" borderId="37" xfId="0" applyNumberFormat="1" applyFont="1" applyFill="1" applyBorder="1"/>
    <x:xf numFmtId="0" fontId="0" fillId="49" borderId="38" xfId="0" applyNumberFormat="1" applyFont="1" applyFill="1" applyBorder="1"/>
    <x:xf numFmtId="0" fontId="0" fillId="49" borderId="39" xfId="0" applyNumberFormat="1" applyFont="1" applyFill="1" applyBorder="1"/>
    <x:xf numFmtId="0" fontId="0" fillId="49" borderId="40" xfId="0" applyNumberFormat="1" applyFont="1" applyFill="1" applyBorder="1"/>
    <x:xf numFmtId="0" fontId="0" fillId="49" borderId="33" xfId="0" applyNumberFormat="1" applyFont="1" applyFill="1" applyBorder="1" applyAlignment="1">
      <x:alignment wrapText="1"/>
    </x:xf>
    <x:xf numFmtId="0" fontId="0" fillId="49" borderId="34" xfId="0" applyNumberFormat="1" applyFont="1" applyFill="1" applyBorder="1" applyAlignment="1">
      <x:alignment wrapText="1"/>
    </x:xf>
    <x:xf numFmtId="0" fontId="0" fillId="49" borderId="35" xfId="0" applyNumberFormat="1" applyFont="1" applyFill="1" applyBorder="1" applyAlignment="1">
      <x:alignment wrapText="1"/>
    </x:xf>
    <x:xf numFmtId="0" fontId="0" fillId="49" borderId="36" xfId="0" applyNumberFormat="1" applyFont="1" applyFill="1" applyBorder="1" applyAlignment="1">
      <x:alignment wrapText="1"/>
    </x:xf>
    <x:xf numFmtId="0" fontId="0" fillId="49" xfId="0" applyNumberFormat="1" applyFont="1" applyFill="1" applyBorder="0" applyAlignment="1">
      <x:alignment wrapText="1"/>
    </x:xf>
    <x:xf numFmtId="0" fontId="0" fillId="49" borderId="37" xfId="0" applyNumberFormat="1" applyFont="1" applyFill="1" applyBorder="1" applyAlignment="1">
      <x:alignment wrapText="1"/>
    </x:xf>
    <x:xf numFmtId="0" fontId="0" fillId="49" borderId="38" xfId="0" applyNumberFormat="1" applyFont="1" applyFill="1" applyBorder="1" applyAlignment="1">
      <x:alignment wrapText="1"/>
    </x:xf>
    <x:xf numFmtId="0" fontId="0" fillId="49" borderId="39" xfId="0" applyNumberFormat="1" applyFont="1" applyFill="1" applyBorder="1" applyAlignment="1">
      <x:alignment wrapText="1"/>
    </x:xf>
    <x:xf numFmtId="0" fontId="0" fillId="49" borderId="40" xfId="0" applyNumberFormat="1" applyFont="1" applyFill="1" applyBorder="1" applyAlignment="1">
      <x:alignment wrapText="1"/>
    </x:xf>
    <x:xf numFmtId="0" fontId="0" fillId="49" borderId="33" xfId="0" applyNumberFormat="1" applyFont="1" applyFill="1" applyBorder="1" applyAlignment="1">
      <x:alignment vertical="center" wrapText="1"/>
    </x:xf>
    <x:xf numFmtId="0" fontId="0" fillId="49" borderId="34" xfId="0" applyNumberFormat="1" applyFont="1" applyFill="1" applyBorder="1" applyAlignment="1">
      <x:alignment vertical="center" wrapText="1"/>
    </x:xf>
    <x:xf numFmtId="0" fontId="0" fillId="49" borderId="35" xfId="0" applyNumberFormat="1" applyFont="1" applyFill="1" applyBorder="1" applyAlignment="1">
      <x:alignment vertical="center" wrapText="1"/>
    </x:xf>
    <x:xf numFmtId="0" fontId="0" fillId="49" borderId="36" xfId="0" applyNumberFormat="1" applyFont="1" applyFill="1" applyBorder="1" applyAlignment="1">
      <x:alignment vertical="center" wrapText="1"/>
    </x:xf>
    <x:xf numFmtId="0" fontId="0" fillId="49" xfId="0" applyNumberFormat="1" applyFont="1" applyFill="1" applyBorder="0" applyAlignment="1">
      <x:alignment vertical="center" wrapText="1"/>
    </x:xf>
    <x:xf numFmtId="0" fontId="0" fillId="49" borderId="37" xfId="0" applyNumberFormat="1" applyFont="1" applyFill="1" applyBorder="1" applyAlignment="1">
      <x:alignment vertical="center" wrapText="1"/>
    </x:xf>
    <x:xf numFmtId="0" fontId="0" fillId="49" borderId="38" xfId="0" applyNumberFormat="1" applyFont="1" applyFill="1" applyBorder="1" applyAlignment="1">
      <x:alignment vertical="center" wrapText="1"/>
    </x:xf>
    <x:xf numFmtId="0" fontId="0" fillId="49" borderId="39" xfId="0" applyNumberFormat="1" applyFont="1" applyFill="1" applyBorder="1" applyAlignment="1">
      <x:alignment vertical="center" wrapText="1"/>
    </x:xf>
    <x:xf numFmtId="0" fontId="0" fillId="49" borderId="40" xfId="0" applyNumberFormat="1" applyFont="1" applyFill="1" applyBorder="1" applyAlignment="1">
      <x:alignment vertical="center" wrapText="1"/>
    </x:xf>
    <x:xf numFmtId="0" fontId="0" fillId="50" borderId="0" xfId="0" applyNumberFormat="1" applyFont="1" applyFill="1" applyBorder="1"/>
    <x:xf numFmtId="0" fontId="0" fillId="50" borderId="41" xfId="0" applyNumberFormat="1" applyFont="1" applyFill="1" applyBorder="1"/>
    <x:xf numFmtId="0" fontId="0" fillId="50" borderId="42" xfId="0" applyNumberFormat="1" applyFont="1" applyFill="1" applyBorder="1"/>
    <x:xf numFmtId="0" fontId="0" fillId="50" borderId="43" xfId="0" applyNumberFormat="1" applyFont="1" applyFill="1" applyBorder="1"/>
    <x:xf numFmtId="0" fontId="0" fillId="50" borderId="44" xfId="0" applyNumberFormat="1" applyFont="1" applyFill="1" applyBorder="1"/>
    <x:xf numFmtId="0" fontId="0" fillId="50" xfId="0" applyNumberFormat="1" applyFont="1" applyFill="1" applyBorder="0"/>
    <x:xf numFmtId="0" fontId="0" fillId="50" borderId="45" xfId="0" applyNumberFormat="1" applyFont="1" applyFill="1" applyBorder="1"/>
    <x:xf numFmtId="0" fontId="0" fillId="50" borderId="46" xfId="0" applyNumberFormat="1" applyFont="1" applyFill="1" applyBorder="1"/>
    <x:xf numFmtId="0" fontId="0" fillId="50" borderId="47" xfId="0" applyNumberFormat="1" applyFont="1" applyFill="1" applyBorder="1"/>
    <x:xf numFmtId="0" fontId="0" fillId="50" borderId="48" xfId="0" applyNumberFormat="1" applyFont="1" applyFill="1" applyBorder="1"/>
    <x:xf numFmtId="0" fontId="0" fillId="50" borderId="41" xfId="0" applyNumberFormat="1" applyFont="1" applyFill="1" applyBorder="1" applyAlignment="1">
      <x:alignment wrapText="1"/>
    </x:xf>
    <x:xf numFmtId="0" fontId="0" fillId="50" borderId="42" xfId="0" applyNumberFormat="1" applyFont="1" applyFill="1" applyBorder="1" applyAlignment="1">
      <x:alignment wrapText="1"/>
    </x:xf>
    <x:xf numFmtId="0" fontId="0" fillId="50" borderId="43" xfId="0" applyNumberFormat="1" applyFont="1" applyFill="1" applyBorder="1" applyAlignment="1">
      <x:alignment wrapText="1"/>
    </x:xf>
    <x:xf numFmtId="0" fontId="0" fillId="50" borderId="44" xfId="0" applyNumberFormat="1" applyFont="1" applyFill="1" applyBorder="1" applyAlignment="1">
      <x:alignment wrapText="1"/>
    </x:xf>
    <x:xf numFmtId="0" fontId="0" fillId="50" xfId="0" applyNumberFormat="1" applyFont="1" applyFill="1" applyBorder="0" applyAlignment="1">
      <x:alignment wrapText="1"/>
    </x:xf>
    <x:xf numFmtId="0" fontId="0" fillId="50" borderId="45" xfId="0" applyNumberFormat="1" applyFont="1" applyFill="1" applyBorder="1" applyAlignment="1">
      <x:alignment wrapText="1"/>
    </x:xf>
    <x:xf numFmtId="0" fontId="0" fillId="50" borderId="46" xfId="0" applyNumberFormat="1" applyFont="1" applyFill="1" applyBorder="1" applyAlignment="1">
      <x:alignment wrapText="1"/>
    </x:xf>
    <x:xf numFmtId="0" fontId="0" fillId="50" borderId="47" xfId="0" applyNumberFormat="1" applyFont="1" applyFill="1" applyBorder="1" applyAlignment="1">
      <x:alignment wrapText="1"/>
    </x:xf>
    <x:xf numFmtId="0" fontId="0" fillId="50" borderId="48" xfId="0" applyNumberFormat="1" applyFont="1" applyFill="1" applyBorder="1" applyAlignment="1">
      <x:alignment wrapText="1"/>
    </x:xf>
    <x:xf numFmtId="0" fontId="0" fillId="50" borderId="41" xfId="0" applyNumberFormat="1" applyFont="1" applyFill="1" applyBorder="1" applyAlignment="1">
      <x:alignment vertical="center" wrapText="1"/>
    </x:xf>
    <x:xf numFmtId="0" fontId="0" fillId="50" borderId="42" xfId="0" applyNumberFormat="1" applyFont="1" applyFill="1" applyBorder="1" applyAlignment="1">
      <x:alignment vertical="center" wrapText="1"/>
    </x:xf>
    <x:xf numFmtId="0" fontId="0" fillId="50" borderId="43" xfId="0" applyNumberFormat="1" applyFont="1" applyFill="1" applyBorder="1" applyAlignment="1">
      <x:alignment vertical="center" wrapText="1"/>
    </x:xf>
    <x:xf numFmtId="0" fontId="0" fillId="50" borderId="44" xfId="0" applyNumberFormat="1" applyFont="1" applyFill="1" applyBorder="1" applyAlignment="1">
      <x:alignment vertical="center" wrapText="1"/>
    </x:xf>
    <x:xf numFmtId="0" fontId="0" fillId="50" xfId="0" applyNumberFormat="1" applyFont="1" applyFill="1" applyBorder="0" applyAlignment="1">
      <x:alignment vertical="center" wrapText="1"/>
    </x:xf>
    <x:xf numFmtId="0" fontId="0" fillId="50" borderId="45" xfId="0" applyNumberFormat="1" applyFont="1" applyFill="1" applyBorder="1" applyAlignment="1">
      <x:alignment vertical="center" wrapText="1"/>
    </x:xf>
    <x:xf numFmtId="0" fontId="0" fillId="50" borderId="46" xfId="0" applyNumberFormat="1" applyFont="1" applyFill="1" applyBorder="1" applyAlignment="1">
      <x:alignment vertical="center" wrapText="1"/>
    </x:xf>
    <x:xf numFmtId="0" fontId="0" fillId="50" borderId="47" xfId="0" applyNumberFormat="1" applyFont="1" applyFill="1" applyBorder="1" applyAlignment="1">
      <x:alignment vertical="center" wrapText="1"/>
    </x:xf>
    <x:xf numFmtId="0" fontId="0" fillId="50" borderId="48" xfId="0" applyNumberFormat="1" applyFont="1" applyFill="1" applyBorder="1" applyAlignment="1">
      <x:alignment vertical="center" wrapText="1"/>
    </x:xf>
    <x:xf numFmtId="0" fontId="0" fillId="51" borderId="0" xfId="0" applyNumberFormat="1" applyFont="1" applyFill="1" applyBorder="1"/>
    <x:xf numFmtId="0" fontId="12" fillId="51" borderId="0" xfId="0" applyNumberFormat="1" applyFont="1" applyFill="1" applyBorder="1"/>
    <x:xf numFmtId="0" fontId="12" fillId="51" borderId="49" xfId="0" applyNumberFormat="1" applyFont="1" applyFill="1" applyBorder="1"/>
    <x:xf numFmtId="0" fontId="12" fillId="51" borderId="50" xfId="0" applyNumberFormat="1" applyFont="1" applyFill="1" applyBorder="1"/>
    <x:xf numFmtId="0" fontId="12" fillId="51" borderId="51" xfId="0" applyNumberFormat="1" applyFont="1" applyFill="1" applyBorder="1"/>
    <x:xf numFmtId="0" fontId="12" fillId="51" borderId="52" xfId="0" applyNumberFormat="1" applyFont="1" applyFill="1" applyBorder="1"/>
    <x:xf numFmtId="0" fontId="12" fillId="51" xfId="0" applyNumberFormat="1" applyFont="1" applyFill="1" applyBorder="0"/>
    <x:xf numFmtId="0" fontId="12" fillId="51" borderId="53" xfId="0" applyNumberFormat="1" applyFont="1" applyFill="1" applyBorder="1"/>
    <x:xf numFmtId="0" fontId="12" fillId="51" borderId="54" xfId="0" applyNumberFormat="1" applyFont="1" applyFill="1" applyBorder="1"/>
    <x:xf numFmtId="0" fontId="12" fillId="51" borderId="55" xfId="0" applyNumberFormat="1" applyFont="1" applyFill="1" applyBorder="1"/>
    <x:xf numFmtId="0" fontId="12" fillId="51" borderId="56" xfId="0" applyNumberFormat="1" applyFont="1" applyFill="1" applyBorder="1"/>
    <x:xf numFmtId="0" fontId="12" fillId="51" borderId="49" xfId="0" applyNumberFormat="1" applyFont="1" applyFill="1" applyBorder="1" applyAlignment="1">
      <x:alignment wrapText="1"/>
    </x:xf>
    <x:xf numFmtId="0" fontId="12" fillId="51" borderId="50" xfId="0" applyNumberFormat="1" applyFont="1" applyFill="1" applyBorder="1" applyAlignment="1">
      <x:alignment wrapText="1"/>
    </x:xf>
    <x:xf numFmtId="0" fontId="12" fillId="51" borderId="51" xfId="0" applyNumberFormat="1" applyFont="1" applyFill="1" applyBorder="1" applyAlignment="1">
      <x:alignment wrapText="1"/>
    </x:xf>
    <x:xf numFmtId="0" fontId="12" fillId="51" borderId="52" xfId="0" applyNumberFormat="1" applyFont="1" applyFill="1" applyBorder="1" applyAlignment="1">
      <x:alignment wrapText="1"/>
    </x:xf>
    <x:xf numFmtId="0" fontId="12" fillId="51" xfId="0" applyNumberFormat="1" applyFont="1" applyFill="1" applyBorder="0" applyAlignment="1">
      <x:alignment wrapText="1"/>
    </x:xf>
    <x:xf numFmtId="0" fontId="12" fillId="51" borderId="53" xfId="0" applyNumberFormat="1" applyFont="1" applyFill="1" applyBorder="1" applyAlignment="1">
      <x:alignment wrapText="1"/>
    </x:xf>
    <x:xf numFmtId="0" fontId="12" fillId="51" borderId="54" xfId="0" applyNumberFormat="1" applyFont="1" applyFill="1" applyBorder="1" applyAlignment="1">
      <x:alignment wrapText="1"/>
    </x:xf>
    <x:xf numFmtId="0" fontId="12" fillId="51" borderId="55" xfId="0" applyNumberFormat="1" applyFont="1" applyFill="1" applyBorder="1" applyAlignment="1">
      <x:alignment wrapText="1"/>
    </x:xf>
    <x:xf numFmtId="0" fontId="12" fillId="51" borderId="56" xfId="0" applyNumberFormat="1" applyFont="1" applyFill="1" applyBorder="1" applyAlignment="1">
      <x:alignment wrapText="1"/>
    </x:xf>
    <x:xf numFmtId="0" fontId="12" fillId="51" borderId="49" xfId="0" applyNumberFormat="1" applyFont="1" applyFill="1" applyBorder="1" applyAlignment="1">
      <x:alignment vertical="center" wrapText="1"/>
    </x:xf>
    <x:xf numFmtId="0" fontId="12" fillId="51" borderId="50" xfId="0" applyNumberFormat="1" applyFont="1" applyFill="1" applyBorder="1" applyAlignment="1">
      <x:alignment vertical="center" wrapText="1"/>
    </x:xf>
    <x:xf numFmtId="0" fontId="12" fillId="51" borderId="51" xfId="0" applyNumberFormat="1" applyFont="1" applyFill="1" applyBorder="1" applyAlignment="1">
      <x:alignment vertical="center" wrapText="1"/>
    </x:xf>
    <x:xf numFmtId="0" fontId="12" fillId="51" borderId="52" xfId="0" applyNumberFormat="1" applyFont="1" applyFill="1" applyBorder="1" applyAlignment="1">
      <x:alignment vertical="center" wrapText="1"/>
    </x:xf>
    <x:xf numFmtId="0" fontId="12" fillId="51" xfId="0" applyNumberFormat="1" applyFont="1" applyFill="1" applyBorder="0" applyAlignment="1">
      <x:alignment vertical="center" wrapText="1"/>
    </x:xf>
    <x:xf numFmtId="0" fontId="12" fillId="51" borderId="53" xfId="0" applyNumberFormat="1" applyFont="1" applyFill="1" applyBorder="1" applyAlignment="1">
      <x:alignment vertical="center" wrapText="1"/>
    </x:xf>
    <x:xf numFmtId="0" fontId="12" fillId="51" borderId="54" xfId="0" applyNumberFormat="1" applyFont="1" applyFill="1" applyBorder="1" applyAlignment="1">
      <x:alignment vertical="center" wrapText="1"/>
    </x:xf>
    <x:xf numFmtId="0" fontId="12" fillId="51" borderId="55" xfId="0" applyNumberFormat="1" applyFont="1" applyFill="1" applyBorder="1" applyAlignment="1">
      <x:alignment vertical="center" wrapText="1"/>
    </x:xf>
    <x:xf numFmtId="0" fontId="12" fillId="51" borderId="56" xfId="0" applyNumberFormat="1" applyFont="1" applyFill="1" applyBorder="1" applyAlignment="1">
      <x:alignment vertical="center" wrapText="1"/>
    </x:xf>
    <x:xf numFmtId="0" fontId="0" fillId="48" borderId="6" xfId="0" applyNumberFormat="1" applyFont="1" applyFill="1" applyBorder="1"/>
    <x:xf numFmtId="0" fontId="0" fillId="48" xfId="0" applyNumberFormat="1" applyFont="1" applyFill="1" applyBorder="0"/>
    <x:xf numFmtId="0" fontId="0" fillId="48" borderId="1" xfId="0" applyNumberFormat="1" applyFont="1" applyFill="1" applyBorder="1"/>
    <x:xf numFmtId="0" fontId="0" fillId="48" borderId="6" xfId="0" applyNumberFormat="1" applyFont="1" applyFill="1" applyBorder="1" applyAlignment="1">
      <x:alignment wrapText="1"/>
    </x:xf>
    <x:xf numFmtId="0" fontId="0" fillId="48" xfId="0" applyNumberFormat="1" applyFont="1" applyFill="1" applyBorder="0" applyAlignment="1">
      <x:alignment wrapText="1"/>
    </x:xf>
    <x:xf numFmtId="0" fontId="0" fillId="48" borderId="1" xfId="0" applyNumberFormat="1" applyFont="1" applyFill="1" applyBorder="1" applyAlignment="1">
      <x:alignment wrapText="1"/>
    </x:xf>
    <x:xf numFmtId="0" fontId="0" fillId="48" borderId="6" xfId="0" applyNumberFormat="1" applyFont="1" applyFill="1" applyBorder="1" applyAlignment="1">
      <x:alignment vertical="center" wrapText="1"/>
    </x:xf>
    <x:xf numFmtId="0" fontId="0" fillId="48" xfId="0" applyNumberFormat="1" applyFont="1" applyFill="1" applyBorder="0" applyAlignment="1">
      <x:alignment vertical="center" wrapText="1"/>
    </x:xf>
    <x:xf numFmtId="0" fontId="0" fillId="48" borderId="1" xfId="0" applyNumberFormat="1" applyFont="1" applyFill="1" applyBorder="1" applyAlignment="1">
      <x:alignment vertical="center" wrapText="1"/>
    </x:xf>
    <x:xf numFmtId="0" fontId="9" fillId="48" borderId="5" xfId="0" applyNumberFormat="1" applyFont="1" applyFill="1" applyBorder="1" applyAlignment="1">
      <x:alignment vertical="center" wrapText="1"/>
    </x:xf>
    <x:xf numFmtId="0" fontId="9" fillId="48" borderId="7" xfId="0" applyNumberFormat="1" applyFont="1" applyFill="1" applyBorder="1" applyAlignment="1">
      <x:alignment vertical="center" wrapText="1"/>
    </x:xf>
    <x:xf numFmtId="0" fontId="9" fillId="48" borderId="8" xfId="0" applyNumberFormat="1" applyFont="1" applyFill="1" applyBorder="1" applyAlignment="1">
      <x:alignment vertical="center" wrapText="1"/>
    </x:xf>
    <x:xf numFmtId="0" fontId="9" fillId="48" borderId="9" xfId="0" applyNumberFormat="1" applyFont="1" applyFill="1" applyBorder="1" applyAlignment="1">
      <x:alignment vertical="center" wrapText="1"/>
    </x:xf>
    <x:xf numFmtId="0" fontId="9" fillId="48" borderId="10" xfId="0" applyNumberFormat="1" applyFont="1" applyFill="1" applyBorder="1" applyAlignment="1">
      <x:alignment vertical="center" wrapText="1"/>
    </x:xf>
    <x:xf numFmtId="0" fontId="9" fillId="48" borderId="11" xfId="0" applyNumberFormat="1" applyFont="1" applyFill="1" applyBorder="1" applyAlignment="1">
      <x:alignment vertical="center" wrapText="1"/>
    </x:xf>
    <x:xf numFmtId="0" fontId="9" fillId="49" borderId="33" xfId="0" applyNumberFormat="1" applyFont="1" applyFill="1" applyBorder="1" applyAlignment="1">
      <x:alignment vertical="center" wrapText="1"/>
    </x:xf>
    <x:xf numFmtId="0" fontId="9" fillId="49" borderId="34" xfId="0" applyNumberFormat="1" applyFont="1" applyFill="1" applyBorder="1" applyAlignment="1">
      <x:alignment vertical="center" wrapText="1"/>
    </x:xf>
    <x:xf numFmtId="0" fontId="9" fillId="49" borderId="35" xfId="0" applyNumberFormat="1" applyFont="1" applyFill="1" applyBorder="1" applyAlignment="1">
      <x:alignment vertical="center" wrapText="1"/>
    </x:xf>
    <x:xf numFmtId="0" fontId="9" fillId="49" borderId="36" xfId="0" applyNumberFormat="1" applyFont="1" applyFill="1" applyBorder="1" applyAlignment="1">
      <x:alignment vertical="center" wrapText="1"/>
    </x:xf>
    <x:xf numFmtId="0" fontId="9" fillId="49" xfId="0" applyNumberFormat="1" applyFont="1" applyFill="1" applyBorder="0" applyAlignment="1">
      <x:alignment vertical="center" wrapText="1"/>
    </x:xf>
    <x:xf numFmtId="0" fontId="9" fillId="49" borderId="37" xfId="0" applyNumberFormat="1" applyFont="1" applyFill="1" applyBorder="1" applyAlignment="1">
      <x:alignment vertical="center" wrapText="1"/>
    </x:xf>
    <x:xf numFmtId="0" fontId="9" fillId="49" borderId="38" xfId="0" applyNumberFormat="1" applyFont="1" applyFill="1" applyBorder="1" applyAlignment="1">
      <x:alignment vertical="center" wrapText="1"/>
    </x:xf>
    <x:xf numFmtId="0" fontId="9" fillId="49" borderId="39" xfId="0" applyNumberFormat="1" applyFont="1" applyFill="1" applyBorder="1" applyAlignment="1">
      <x:alignment vertical="center" wrapText="1"/>
    </x:xf>
    <x:xf numFmtId="0" fontId="9" fillId="49" borderId="40" xfId="0" applyNumberFormat="1" applyFont="1" applyFill="1" applyBorder="1" applyAlignment="1">
      <x:alignment vertical="center" wrapText="1"/>
    </x:xf>
    <x:xf numFmtId="0" fontId="9" fillId="50" borderId="41" xfId="0" applyNumberFormat="1" applyFont="1" applyFill="1" applyBorder="1" applyAlignment="1">
      <x:alignment vertical="center" wrapText="1"/>
    </x:xf>
    <x:xf numFmtId="0" fontId="9" fillId="50" borderId="42" xfId="0" applyNumberFormat="1" applyFont="1" applyFill="1" applyBorder="1" applyAlignment="1">
      <x:alignment vertical="center" wrapText="1"/>
    </x:xf>
    <x:xf numFmtId="0" fontId="9" fillId="50" borderId="43" xfId="0" applyNumberFormat="1" applyFont="1" applyFill="1" applyBorder="1" applyAlignment="1">
      <x:alignment vertical="center" wrapText="1"/>
    </x:xf>
    <x:xf numFmtId="0" fontId="9" fillId="50" borderId="44" xfId="0" applyNumberFormat="1" applyFont="1" applyFill="1" applyBorder="1" applyAlignment="1">
      <x:alignment vertical="center" wrapText="1"/>
    </x:xf>
    <x:xf numFmtId="0" fontId="9" fillId="50" xfId="0" applyNumberFormat="1" applyFont="1" applyFill="1" applyBorder="0" applyAlignment="1">
      <x:alignment vertical="center" wrapText="1"/>
    </x:xf>
    <x:xf numFmtId="0" fontId="9" fillId="50" borderId="45" xfId="0" applyNumberFormat="1" applyFont="1" applyFill="1" applyBorder="1" applyAlignment="1">
      <x:alignment vertical="center" wrapText="1"/>
    </x:xf>
    <x:xf numFmtId="0" fontId="9" fillId="50" borderId="46" xfId="0" applyNumberFormat="1" applyFont="1" applyFill="1" applyBorder="1" applyAlignment="1">
      <x:alignment vertical="center" wrapText="1"/>
    </x:xf>
    <x:xf numFmtId="0" fontId="9" fillId="50" borderId="47" xfId="0" applyNumberFormat="1" applyFont="1" applyFill="1" applyBorder="1" applyAlignment="1">
      <x:alignment vertical="center" wrapText="1"/>
    </x:xf>
    <x:xf numFmtId="0" fontId="9" fillId="50" borderId="48" xfId="0" applyNumberFormat="1" applyFont="1" applyFill="1" applyBorder="1" applyAlignment="1">
      <x:alignment vertical="center" wrapText="1"/>
    </x:xf>
    <x:xf numFmtId="0" fontId="13" fillId="51" borderId="49" xfId="0" applyNumberFormat="1" applyFont="1" applyFill="1" applyBorder="1" applyAlignment="1">
      <x:alignment vertical="center" wrapText="1"/>
    </x:xf>
    <x:xf numFmtId="0" fontId="13" fillId="51" borderId="50" xfId="0" applyNumberFormat="1" applyFont="1" applyFill="1" applyBorder="1" applyAlignment="1">
      <x:alignment vertical="center" wrapText="1"/>
    </x:xf>
    <x:xf numFmtId="0" fontId="13" fillId="51" borderId="51" xfId="0" applyNumberFormat="1" applyFont="1" applyFill="1" applyBorder="1" applyAlignment="1">
      <x:alignment vertical="center" wrapText="1"/>
    </x:xf>
    <x:xf numFmtId="0" fontId="13" fillId="51" borderId="52" xfId="0" applyNumberFormat="1" applyFont="1" applyFill="1" applyBorder="1" applyAlignment="1">
      <x:alignment vertical="center" wrapText="1"/>
    </x:xf>
    <x:xf numFmtId="0" fontId="13" fillId="51" xfId="0" applyNumberFormat="1" applyFont="1" applyFill="1" applyBorder="0" applyAlignment="1">
      <x:alignment vertical="center" wrapText="1"/>
    </x:xf>
    <x:xf numFmtId="0" fontId="13" fillId="51" borderId="53" xfId="0" applyNumberFormat="1" applyFont="1" applyFill="1" applyBorder="1" applyAlignment="1">
      <x:alignment vertical="center" wrapText="1"/>
    </x:xf>
    <x:xf numFmtId="0" fontId="13" fillId="51" borderId="54" xfId="0" applyNumberFormat="1" applyFont="1" applyFill="1" applyBorder="1" applyAlignment="1">
      <x:alignment vertical="center" wrapText="1"/>
    </x:xf>
    <x:xf numFmtId="0" fontId="13" fillId="51" borderId="55" xfId="0" applyNumberFormat="1" applyFont="1" applyFill="1" applyBorder="1" applyAlignment="1">
      <x:alignment vertical="center" wrapText="1"/>
    </x:xf>
    <x:xf numFmtId="0" fontId="13" fillId="51" borderId="56" xfId="0" applyNumberFormat="1" applyFont="1" applyFill="1" applyBorder="1" applyAlignment="1">
      <x:alignment vertical="center" wrapText="1"/>
    </x:xf>
    <x:xf numFmtId="0" fontId="9" fillId="48" borderId="6" xfId="0" applyNumberFormat="1" applyFont="1" applyFill="1" applyBorder="1" applyAlignment="1">
      <x:alignment vertical="center" wrapText="1"/>
    </x:xf>
    <x:xf numFmtId="0" fontId="9" fillId="48" xfId="0" applyNumberFormat="1" applyFont="1" applyFill="1" applyBorder="0" applyAlignment="1">
      <x:alignment vertical="center" wrapText="1"/>
    </x:xf>
    <x:xf numFmtId="0" fontId="9" fillId="48" borderId="1" xfId="0" applyNumberFormat="1" applyFont="1" applyFill="1" applyBorder="1" applyAlignment="1">
      <x:alignment vertical="center" wrapText="1"/>
    </x:xf>
    <x:xf numFmtId="0" fontId="0" fillId="52" borderId="0" xfId="0" applyNumberFormat="1" applyFont="1" applyFill="1" applyBorder="1"/>
    <x:xf numFmtId="0" fontId="6" fillId="52" borderId="0" xfId="0" applyNumberFormat="1" applyFont="1" applyFill="1" applyBorder="1"/>
    <x:xf numFmtId="0" fontId="6" fillId="52" borderId="0" xfId="0" applyNumberFormat="1" applyFont="1" applyFill="1" applyBorder="1" applyAlignment="1">
      <x:alignment horizontal="center"/>
    </x:xf>
    <x:xf numFmtId="0" fontId="6" fillId="52" borderId="0" xfId="0" applyNumberFormat="1" applyFont="1" applyFill="1" applyBorder="1" applyAlignment="1">
      <x:alignment horizontal="center" vertical="center"/>
    </x:xf>
    <x:xf numFmtId="0" fontId="0" fillId="53" borderId="0" xfId="0" applyNumberFormat="1" applyFont="1" applyFill="1" applyBorder="1"/>
    <x:xf numFmtId="0" fontId="13" fillId="53" borderId="0" xfId="0" applyNumberFormat="1" applyFont="1" applyFill="1" applyBorder="1"/>
    <x:xf numFmtId="0" fontId="13" fillId="53" borderId="41" xfId="0" applyNumberFormat="1" applyFont="1" applyFill="1" applyBorder="1"/>
    <x:xf numFmtId="0" fontId="13" fillId="53" borderId="42" xfId="0" applyNumberFormat="1" applyFont="1" applyFill="1" applyBorder="1"/>
    <x:xf numFmtId="0" fontId="13" fillId="53" borderId="43" xfId="0" applyNumberFormat="1" applyFont="1" applyFill="1" applyBorder="1"/>
    <x:xf numFmtId="0" fontId="13" fillId="53" borderId="44" xfId="0" applyNumberFormat="1" applyFont="1" applyFill="1" applyBorder="1"/>
    <x:xf numFmtId="0" fontId="13" fillId="53" xfId="0" applyNumberFormat="1" applyFont="1" applyFill="1" applyBorder="0"/>
    <x:xf numFmtId="0" fontId="13" fillId="53" borderId="45" xfId="0" applyNumberFormat="1" applyFont="1" applyFill="1" applyBorder="1"/>
    <x:xf numFmtId="0" fontId="13" fillId="53" borderId="46" xfId="0" applyNumberFormat="1" applyFont="1" applyFill="1" applyBorder="1"/>
    <x:xf numFmtId="0" fontId="13" fillId="53" borderId="47" xfId="0" applyNumberFormat="1" applyFont="1" applyFill="1" applyBorder="1"/>
    <x:xf numFmtId="0" fontId="13" fillId="53" borderId="48" xfId="0" applyNumberFormat="1" applyFont="1" applyFill="1" applyBorder="1"/>
    <x:xf numFmtId="0" fontId="13" fillId="53" borderId="41" xfId="0" applyNumberFormat="1" applyFont="1" applyFill="1" applyBorder="1" applyAlignment="1">
      <x:alignment wrapText="1"/>
    </x:xf>
    <x:xf numFmtId="0" fontId="13" fillId="53" borderId="42" xfId="0" applyNumberFormat="1" applyFont="1" applyFill="1" applyBorder="1" applyAlignment="1">
      <x:alignment wrapText="1"/>
    </x:xf>
    <x:xf numFmtId="0" fontId="13" fillId="53" borderId="43" xfId="0" applyNumberFormat="1" applyFont="1" applyFill="1" applyBorder="1" applyAlignment="1">
      <x:alignment wrapText="1"/>
    </x:xf>
    <x:xf numFmtId="0" fontId="13" fillId="53" borderId="44" xfId="0" applyNumberFormat="1" applyFont="1" applyFill="1" applyBorder="1" applyAlignment="1">
      <x:alignment wrapText="1"/>
    </x:xf>
    <x:xf numFmtId="0" fontId="13" fillId="53" xfId="0" applyNumberFormat="1" applyFont="1" applyFill="1" applyBorder="0" applyAlignment="1">
      <x:alignment wrapText="1"/>
    </x:xf>
    <x:xf numFmtId="0" fontId="13" fillId="53" borderId="45" xfId="0" applyNumberFormat="1" applyFont="1" applyFill="1" applyBorder="1" applyAlignment="1">
      <x:alignment wrapText="1"/>
    </x:xf>
    <x:xf numFmtId="0" fontId="13" fillId="53" borderId="46" xfId="0" applyNumberFormat="1" applyFont="1" applyFill="1" applyBorder="1" applyAlignment="1">
      <x:alignment wrapText="1"/>
    </x:xf>
    <x:xf numFmtId="0" fontId="13" fillId="53" borderId="47" xfId="0" applyNumberFormat="1" applyFont="1" applyFill="1" applyBorder="1" applyAlignment="1">
      <x:alignment wrapText="1"/>
    </x:xf>
    <x:xf numFmtId="0" fontId="13" fillId="53" borderId="48" xfId="0" applyNumberFormat="1" applyFont="1" applyFill="1" applyBorder="1" applyAlignment="1">
      <x:alignment wrapText="1"/>
    </x:xf>
    <x:xf numFmtId="0" fontId="13" fillId="53" borderId="41" xfId="0" applyNumberFormat="1" applyFont="1" applyFill="1" applyBorder="1" applyAlignment="1">
      <x:alignment vertical="center" wrapText="1"/>
    </x:xf>
    <x:xf numFmtId="0" fontId="13" fillId="53" borderId="42" xfId="0" applyNumberFormat="1" applyFont="1" applyFill="1" applyBorder="1" applyAlignment="1">
      <x:alignment vertical="center" wrapText="1"/>
    </x:xf>
    <x:xf numFmtId="0" fontId="13" fillId="53" borderId="43" xfId="0" applyNumberFormat="1" applyFont="1" applyFill="1" applyBorder="1" applyAlignment="1">
      <x:alignment vertical="center" wrapText="1"/>
    </x:xf>
    <x:xf numFmtId="0" fontId="13" fillId="53" borderId="44" xfId="0" applyNumberFormat="1" applyFont="1" applyFill="1" applyBorder="1" applyAlignment="1">
      <x:alignment vertical="center" wrapText="1"/>
    </x:xf>
    <x:xf numFmtId="0" fontId="13" fillId="53" xfId="0" applyNumberFormat="1" applyFont="1" applyFill="1" applyBorder="0" applyAlignment="1">
      <x:alignment vertical="center" wrapText="1"/>
    </x:xf>
    <x:xf numFmtId="0" fontId="13" fillId="53" borderId="45" xfId="0" applyNumberFormat="1" applyFont="1" applyFill="1" applyBorder="1" applyAlignment="1">
      <x:alignment vertical="center" wrapText="1"/>
    </x:xf>
    <x:xf numFmtId="0" fontId="13" fillId="53" borderId="46" xfId="0" applyNumberFormat="1" applyFont="1" applyFill="1" applyBorder="1" applyAlignment="1">
      <x:alignment vertical="center" wrapText="1"/>
    </x:xf>
    <x:xf numFmtId="0" fontId="13" fillId="53" borderId="47" xfId="0" applyNumberFormat="1" applyFont="1" applyFill="1" applyBorder="1" applyAlignment="1">
      <x:alignment vertical="center" wrapText="1"/>
    </x:xf>
    <x:xf numFmtId="0" fontId="13" fillId="53" borderId="48" xfId="0" applyNumberFormat="1" applyFont="1" applyFill="1" applyBorder="1" applyAlignment="1">
      <x:alignment vertical="center" wrapText="1"/>
    </x:xf>
    <x:xf numFmtId="0" fontId="6" fillId="52" borderId="12" xfId="0" applyNumberFormat="1" applyFont="1" applyFill="1" applyBorder="1"/>
    <x:xf numFmtId="0" fontId="6" fillId="52" borderId="13" xfId="0" applyNumberFormat="1" applyFont="1" applyFill="1" applyBorder="1"/>
    <x:xf numFmtId="0" fontId="6" fillId="52" borderId="14" xfId="0" applyNumberFormat="1" applyFont="1" applyFill="1" applyBorder="1"/>
    <x:xf numFmtId="0" fontId="6" fillId="52" borderId="12" xfId="0" applyNumberFormat="1" applyFont="1" applyFill="1" applyBorder="1" applyAlignment="1">
      <x:alignment wrapText="1"/>
    </x:xf>
    <x:xf numFmtId="0" fontId="6" fillId="52" borderId="13" xfId="0" applyNumberFormat="1" applyFont="1" applyFill="1" applyBorder="1" applyAlignment="1">
      <x:alignment wrapText="1"/>
    </x:xf>
    <x:xf numFmtId="0" fontId="6" fillId="52" borderId="14" xfId="0" applyNumberFormat="1" applyFont="1" applyFill="1" applyBorder="1" applyAlignment="1">
      <x:alignment wrapText="1"/>
    </x:xf>
    <x:xf numFmtId="0" fontId="6" fillId="52" borderId="12" xfId="0" applyNumberFormat="1" applyFont="1" applyFill="1" applyBorder="1" applyAlignment="1">
      <x:alignment horizontal="center" wrapText="1"/>
    </x:xf>
    <x:xf numFmtId="0" fontId="6" fillId="52" borderId="13" xfId="0" applyNumberFormat="1" applyFont="1" applyFill="1" applyBorder="1" applyAlignment="1">
      <x:alignment horizontal="center" wrapText="1"/>
    </x:xf>
    <x:xf numFmtId="0" fontId="6" fillId="52" borderId="14" xfId="0" applyNumberFormat="1" applyFont="1" applyFill="1" applyBorder="1" applyAlignment="1">
      <x:alignment horizontal="center" wrapText="1"/>
    </x:xf>
    <x:xf numFmtId="0" fontId="6" fillId="52" borderId="12" xfId="0" applyNumberFormat="1" applyFont="1" applyFill="1" applyBorder="1" applyAlignment="1">
      <x:alignment horizontal="center" vertical="center" wrapText="1"/>
    </x:xf>
    <x:xf numFmtId="0" fontId="6" fillId="52" borderId="13" xfId="0" applyNumberFormat="1" applyFont="1" applyFill="1" applyBorder="1" applyAlignment="1">
      <x:alignment horizontal="center" vertical="center" wrapText="1"/>
    </x:xf>
    <x:xf numFmtId="0" fontId="6" fillId="52" borderId="14" xfId="0" applyNumberFormat="1" applyFont="1" applyFill="1" applyBorder="1" applyAlignment="1">
      <x:alignment horizontal="center" vertical="center" wrapText="1"/>
    </x:xf>
    <x:xf numFmtId="0" fontId="0" fillId="54" borderId="0" xfId="0" applyNumberFormat="1" applyFont="1" applyFill="1" applyBorder="1"/>
    <x:xf numFmtId="0" fontId="13" fillId="54" borderId="0" xfId="0" applyNumberFormat="1" applyFont="1" applyFill="1" applyBorder="1"/>
    <x:xf numFmtId="0" fontId="13" fillId="54" borderId="49" xfId="0" applyNumberFormat="1" applyFont="1" applyFill="1" applyBorder="1"/>
    <x:xf numFmtId="0" fontId="13" fillId="54" borderId="50" xfId="0" applyNumberFormat="1" applyFont="1" applyFill="1" applyBorder="1"/>
    <x:xf numFmtId="0" fontId="13" fillId="54" borderId="51" xfId="0" applyNumberFormat="1" applyFont="1" applyFill="1" applyBorder="1"/>
    <x:xf numFmtId="0" fontId="13" fillId="54" borderId="52" xfId="0" applyNumberFormat="1" applyFont="1" applyFill="1" applyBorder="1"/>
    <x:xf numFmtId="0" fontId="13" fillId="54" xfId="0" applyNumberFormat="1" applyFont="1" applyFill="1" applyBorder="0"/>
    <x:xf numFmtId="0" fontId="13" fillId="54" borderId="53" xfId="0" applyNumberFormat="1" applyFont="1" applyFill="1" applyBorder="1"/>
    <x:xf numFmtId="0" fontId="13" fillId="54" borderId="54" xfId="0" applyNumberFormat="1" applyFont="1" applyFill="1" applyBorder="1"/>
    <x:xf numFmtId="0" fontId="13" fillId="54" borderId="55" xfId="0" applyNumberFormat="1" applyFont="1" applyFill="1" applyBorder="1"/>
    <x:xf numFmtId="0" fontId="13" fillId="54" borderId="56" xfId="0" applyNumberFormat="1" applyFont="1" applyFill="1" applyBorder="1"/>
    <x:xf numFmtId="0" fontId="13" fillId="54" borderId="49" xfId="0" applyNumberFormat="1" applyFont="1" applyFill="1" applyBorder="1" applyAlignment="1">
      <x:alignment wrapText="1"/>
    </x:xf>
    <x:xf numFmtId="0" fontId="13" fillId="54" borderId="50" xfId="0" applyNumberFormat="1" applyFont="1" applyFill="1" applyBorder="1" applyAlignment="1">
      <x:alignment wrapText="1"/>
    </x:xf>
    <x:xf numFmtId="0" fontId="13" fillId="54" borderId="51" xfId="0" applyNumberFormat="1" applyFont="1" applyFill="1" applyBorder="1" applyAlignment="1">
      <x:alignment wrapText="1"/>
    </x:xf>
    <x:xf numFmtId="0" fontId="13" fillId="54" borderId="52" xfId="0" applyNumberFormat="1" applyFont="1" applyFill="1" applyBorder="1" applyAlignment="1">
      <x:alignment wrapText="1"/>
    </x:xf>
    <x:xf numFmtId="0" fontId="13" fillId="54" xfId="0" applyNumberFormat="1" applyFont="1" applyFill="1" applyBorder="0" applyAlignment="1">
      <x:alignment wrapText="1"/>
    </x:xf>
    <x:xf numFmtId="0" fontId="13" fillId="54" borderId="53" xfId="0" applyNumberFormat="1" applyFont="1" applyFill="1" applyBorder="1" applyAlignment="1">
      <x:alignment wrapText="1"/>
    </x:xf>
    <x:xf numFmtId="0" fontId="13" fillId="54" borderId="54" xfId="0" applyNumberFormat="1" applyFont="1" applyFill="1" applyBorder="1" applyAlignment="1">
      <x:alignment wrapText="1"/>
    </x:xf>
    <x:xf numFmtId="0" fontId="13" fillId="54" borderId="55" xfId="0" applyNumberFormat="1" applyFont="1" applyFill="1" applyBorder="1" applyAlignment="1">
      <x:alignment wrapText="1"/>
    </x:xf>
    <x:xf numFmtId="0" fontId="13" fillId="54" borderId="56" xfId="0" applyNumberFormat="1" applyFont="1" applyFill="1" applyBorder="1" applyAlignment="1">
      <x:alignment wrapText="1"/>
    </x:xf>
    <x:xf numFmtId="0" fontId="13" fillId="54" borderId="49" xfId="0" applyNumberFormat="1" applyFont="1" applyFill="1" applyBorder="1" applyAlignment="1">
      <x:alignment vertical="center" wrapText="1"/>
    </x:xf>
    <x:xf numFmtId="0" fontId="13" fillId="54" borderId="50" xfId="0" applyNumberFormat="1" applyFont="1" applyFill="1" applyBorder="1" applyAlignment="1">
      <x:alignment vertical="center" wrapText="1"/>
    </x:xf>
    <x:xf numFmtId="0" fontId="13" fillId="54" borderId="51" xfId="0" applyNumberFormat="1" applyFont="1" applyFill="1" applyBorder="1" applyAlignment="1">
      <x:alignment vertical="center" wrapText="1"/>
    </x:xf>
    <x:xf numFmtId="0" fontId="13" fillId="54" borderId="52" xfId="0" applyNumberFormat="1" applyFont="1" applyFill="1" applyBorder="1" applyAlignment="1">
      <x:alignment vertical="center" wrapText="1"/>
    </x:xf>
    <x:xf numFmtId="0" fontId="13" fillId="54" xfId="0" applyNumberFormat="1" applyFont="1" applyFill="1" applyBorder="0" applyAlignment="1">
      <x:alignment vertical="center" wrapText="1"/>
    </x:xf>
    <x:xf numFmtId="0" fontId="13" fillId="54" borderId="53" xfId="0" applyNumberFormat="1" applyFont="1" applyFill="1" applyBorder="1" applyAlignment="1">
      <x:alignment vertical="center" wrapText="1"/>
    </x:xf>
    <x:xf numFmtId="0" fontId="13" fillId="54" borderId="54" xfId="0" applyNumberFormat="1" applyFont="1" applyFill="1" applyBorder="1" applyAlignment="1">
      <x:alignment vertical="center" wrapText="1"/>
    </x:xf>
    <x:xf numFmtId="0" fontId="13" fillId="54" borderId="55" xfId="0" applyNumberFormat="1" applyFont="1" applyFill="1" applyBorder="1" applyAlignment="1">
      <x:alignment vertical="center" wrapText="1"/>
    </x:xf>
    <x:xf numFmtId="0" fontId="13" fillId="54" borderId="56" xfId="0" applyNumberFormat="1" applyFont="1" applyFill="1" applyBorder="1" applyAlignment="1">
      <x:alignment vertical="center" wrapText="1"/>
    </x:xf>
    <x:xf numFmtId="0" fontId="0" fillId="55" borderId="0" xfId="0" applyNumberFormat="1" applyFont="1" applyFill="1" applyBorder="1"/>
    <x:xf numFmtId="0" fontId="6" fillId="55" borderId="0" xfId="0" applyNumberFormat="1" applyFont="1" applyFill="1" applyBorder="1"/>
    <x:xf numFmtId="0" fontId="6" fillId="55" borderId="0" xfId="0" applyNumberFormat="1" applyFont="1" applyFill="1" applyBorder="1" applyAlignment="1">
      <x:alignment horizontal="center"/>
    </x:xf>
    <x:xf numFmtId="0" fontId="0" fillId="0" borderId="24" xfId="0" applyNumberFormat="1" applyFont="1" applyFill="1" applyBorder="1" applyAlignment="1">
      <x:alignment vertical="center"/>
    </x:xf>
    <x:xf numFmtId="0" fontId="0" fillId="0" borderId="20" xfId="0" applyNumberFormat="1" applyFont="1" applyFill="1" applyBorder="1" applyAlignment="1">
      <x:alignment vertical="center"/>
    </x:xf>
    <x:xf numFmtId="0" fontId="0" fillId="0" borderId="22" xfId="0" applyNumberFormat="1" applyFont="1" applyFill="1" applyBorder="1" applyAlignment="1">
      <x:alignment vertical="center"/>
    </x:xf>
    <x:xf numFmtId="0" fontId="6" fillId="55" borderId="12" xfId="0" applyNumberFormat="1" applyFont="1" applyFill="1" applyBorder="1"/>
    <x:xf numFmtId="0" fontId="6" fillId="55" borderId="13" xfId="0" applyNumberFormat="1" applyFont="1" applyFill="1" applyBorder="1"/>
    <x:xf numFmtId="0" fontId="6" fillId="55" borderId="14" xfId="0" applyNumberFormat="1" applyFont="1" applyFill="1" applyBorder="1"/>
    <x:xf numFmtId="0" fontId="6" fillId="55" borderId="12" xfId="0" applyNumberFormat="1" applyFont="1" applyFill="1" applyBorder="1" applyAlignment="1">
      <x:alignment wrapText="1"/>
    </x:xf>
    <x:xf numFmtId="0" fontId="6" fillId="55" borderId="13" xfId="0" applyNumberFormat="1" applyFont="1" applyFill="1" applyBorder="1" applyAlignment="1">
      <x:alignment wrapText="1"/>
    </x:xf>
    <x:xf numFmtId="0" fontId="6" fillId="55" borderId="14" xfId="0" applyNumberFormat="1" applyFont="1" applyFill="1" applyBorder="1" applyAlignment="1">
      <x:alignment wrapText="1"/>
    </x:xf>
    <x:xf numFmtId="0" fontId="6" fillId="55" borderId="12" xfId="0" applyNumberFormat="1" applyFont="1" applyFill="1" applyBorder="1" applyAlignment="1">
      <x:alignment horizontal="center" wrapText="1"/>
    </x:xf>
    <x:xf numFmtId="0" fontId="6" fillId="55" borderId="13" xfId="0" applyNumberFormat="1" applyFont="1" applyFill="1" applyBorder="1" applyAlignment="1">
      <x:alignment horizontal="center" wrapText="1"/>
    </x:xf>
    <x:xf numFmtId="0" fontId="6" fillId="55" borderId="14" xfId="0" applyNumberFormat="1" applyFont="1" applyFill="1" applyBorder="1" applyAlignment="1">
      <x:alignment horizontal="center" wrapText="1"/>
    </x:xf>
    <x:xf numFmtId="0" fontId="6" fillId="55" borderId="12" xfId="0" applyNumberFormat="1" applyFont="1" applyFill="1" applyBorder="1" applyAlignment="1">
      <x:alignment horizontal="center" vertical="center" wrapText="1"/>
    </x:xf>
    <x:xf numFmtId="0" fontId="6" fillId="55" borderId="13" xfId="0" applyNumberFormat="1" applyFont="1" applyFill="1" applyBorder="1" applyAlignment="1">
      <x:alignment horizontal="center" vertical="center" wrapText="1"/>
    </x:xf>
    <x:xf numFmtId="0" fontId="6" fillId="55" borderId="14" xfId="0" applyNumberFormat="1" applyFont="1" applyFill="1" applyBorder="1" applyAlignment="1">
      <x:alignment horizontal="center" vertical="center" wrapText="1"/>
    </x:xf>
    <x:xf numFmtId="201" fontId="0" fillId="0" borderId="24" xfId="0" applyNumberFormat="1" applyFont="1" applyFill="1" applyBorder="1" applyAlignment="1">
      <x:alignment wrapText="1"/>
    </x:xf>
    <x:xf numFmtId="201" fontId="0" fillId="0" borderId="20" xfId="0" applyNumberFormat="1" applyFont="1" applyFill="1" applyBorder="1" applyAlignment="1">
      <x:alignment wrapText="1"/>
    </x:xf>
    <x:xf numFmtId="201" fontId="0" fillId="0" borderId="22" xfId="0" applyNumberFormat="1" applyFont="1" applyFill="1" applyBorder="1" applyAlignment="1">
      <x:alignment wrapText="1"/>
    </x:xf>
    <x:xf numFmtId="201" fontId="0" fillId="0" borderId="24" xfId="0" applyNumberFormat="1" applyFont="1" applyFill="1" applyBorder="1" applyAlignment="1">
      <x:alignment vertical="top" wrapText="1"/>
    </x:xf>
    <x:xf numFmtId="201" fontId="0" fillId="0" borderId="20" xfId="0" applyNumberFormat="1" applyFont="1" applyFill="1" applyBorder="1" applyAlignment="1">
      <x:alignment vertical="top" wrapText="1"/>
    </x:xf>
    <x:xf numFmtId="201" fontId="0" fillId="0" borderId="22" xfId="0" applyNumberFormat="1" applyFont="1" applyFill="1" applyBorder="1" applyAlignment="1">
      <x:alignment vertical="top" wrapText="1"/>
    </x:xf>
    <x:xf numFmtId="0" fontId="0" fillId="56" borderId="0" xfId="0" applyNumberFormat="1" applyFont="1" applyFill="1" applyBorder="1"/>
    <x:xf numFmtId="0" fontId="13" fillId="56" borderId="0" xfId="0" applyNumberFormat="1" applyFont="1" applyFill="1" applyBorder="1"/>
    <x:xf numFmtId="0" fontId="13" fillId="56" borderId="41" xfId="0" applyNumberFormat="1" applyFont="1" applyFill="1" applyBorder="1"/>
    <x:xf numFmtId="0" fontId="13" fillId="56" borderId="42" xfId="0" applyNumberFormat="1" applyFont="1" applyFill="1" applyBorder="1"/>
    <x:xf numFmtId="0" fontId="13" fillId="56" borderId="43" xfId="0" applyNumberFormat="1" applyFont="1" applyFill="1" applyBorder="1"/>
    <x:xf numFmtId="0" fontId="13" fillId="56" borderId="44" xfId="0" applyNumberFormat="1" applyFont="1" applyFill="1" applyBorder="1"/>
    <x:xf numFmtId="0" fontId="13" fillId="56" xfId="0" applyNumberFormat="1" applyFont="1" applyFill="1" applyBorder="0"/>
    <x:xf numFmtId="0" fontId="13" fillId="56" borderId="45" xfId="0" applyNumberFormat="1" applyFont="1" applyFill="1" applyBorder="1"/>
    <x:xf numFmtId="0" fontId="13" fillId="56" borderId="46" xfId="0" applyNumberFormat="1" applyFont="1" applyFill="1" applyBorder="1"/>
    <x:xf numFmtId="0" fontId="13" fillId="56" borderId="47" xfId="0" applyNumberFormat="1" applyFont="1" applyFill="1" applyBorder="1"/>
    <x:xf numFmtId="0" fontId="13" fillId="56" borderId="48" xfId="0" applyNumberFormat="1" applyFont="1" applyFill="1" applyBorder="1"/>
    <x:xf numFmtId="0" fontId="13" fillId="56" borderId="41" xfId="0" applyNumberFormat="1" applyFont="1" applyFill="1" applyBorder="1" applyAlignment="1">
      <x:alignment wrapText="1"/>
    </x:xf>
    <x:xf numFmtId="0" fontId="13" fillId="56" borderId="42" xfId="0" applyNumberFormat="1" applyFont="1" applyFill="1" applyBorder="1" applyAlignment="1">
      <x:alignment wrapText="1"/>
    </x:xf>
    <x:xf numFmtId="0" fontId="13" fillId="56" borderId="43" xfId="0" applyNumberFormat="1" applyFont="1" applyFill="1" applyBorder="1" applyAlignment="1">
      <x:alignment wrapText="1"/>
    </x:xf>
    <x:xf numFmtId="0" fontId="13" fillId="56" borderId="44" xfId="0" applyNumberFormat="1" applyFont="1" applyFill="1" applyBorder="1" applyAlignment="1">
      <x:alignment wrapText="1"/>
    </x:xf>
    <x:xf numFmtId="0" fontId="13" fillId="56" xfId="0" applyNumberFormat="1" applyFont="1" applyFill="1" applyBorder="0" applyAlignment="1">
      <x:alignment wrapText="1"/>
    </x:xf>
    <x:xf numFmtId="0" fontId="13" fillId="56" borderId="45" xfId="0" applyNumberFormat="1" applyFont="1" applyFill="1" applyBorder="1" applyAlignment="1">
      <x:alignment wrapText="1"/>
    </x:xf>
    <x:xf numFmtId="0" fontId="13" fillId="56" borderId="46" xfId="0" applyNumberFormat="1" applyFont="1" applyFill="1" applyBorder="1" applyAlignment="1">
      <x:alignment wrapText="1"/>
    </x:xf>
    <x:xf numFmtId="0" fontId="13" fillId="56" borderId="47" xfId="0" applyNumberFormat="1" applyFont="1" applyFill="1" applyBorder="1" applyAlignment="1">
      <x:alignment wrapText="1"/>
    </x:xf>
    <x:xf numFmtId="0" fontId="13" fillId="56" borderId="48" xfId="0" applyNumberFormat="1" applyFont="1" applyFill="1" applyBorder="1" applyAlignment="1">
      <x:alignment wrapText="1"/>
    </x:xf>
    <x:xf numFmtId="0" fontId="13" fillId="56" borderId="41" xfId="0" applyNumberFormat="1" applyFont="1" applyFill="1" applyBorder="1" applyAlignment="1">
      <x:alignment vertical="center" wrapText="1"/>
    </x:xf>
    <x:xf numFmtId="0" fontId="13" fillId="56" borderId="42" xfId="0" applyNumberFormat="1" applyFont="1" applyFill="1" applyBorder="1" applyAlignment="1">
      <x:alignment vertical="center" wrapText="1"/>
    </x:xf>
    <x:xf numFmtId="0" fontId="13" fillId="56" borderId="43" xfId="0" applyNumberFormat="1" applyFont="1" applyFill="1" applyBorder="1" applyAlignment="1">
      <x:alignment vertical="center" wrapText="1"/>
    </x:xf>
    <x:xf numFmtId="0" fontId="13" fillId="56" borderId="44" xfId="0" applyNumberFormat="1" applyFont="1" applyFill="1" applyBorder="1" applyAlignment="1">
      <x:alignment vertical="center" wrapText="1"/>
    </x:xf>
    <x:xf numFmtId="0" fontId="13" fillId="56" xfId="0" applyNumberFormat="1" applyFont="1" applyFill="1" applyBorder="0" applyAlignment="1">
      <x:alignment vertical="center" wrapText="1"/>
    </x:xf>
    <x:xf numFmtId="0" fontId="13" fillId="56" borderId="45" xfId="0" applyNumberFormat="1" applyFont="1" applyFill="1" applyBorder="1" applyAlignment="1">
      <x:alignment vertical="center" wrapText="1"/>
    </x:xf>
    <x:xf numFmtId="0" fontId="13" fillId="56" borderId="46" xfId="0" applyNumberFormat="1" applyFont="1" applyFill="1" applyBorder="1" applyAlignment="1">
      <x:alignment vertical="center" wrapText="1"/>
    </x:xf>
    <x:xf numFmtId="0" fontId="13" fillId="56" borderId="47" xfId="0" applyNumberFormat="1" applyFont="1" applyFill="1" applyBorder="1" applyAlignment="1">
      <x:alignment vertical="center" wrapText="1"/>
    </x:xf>
    <x:xf numFmtId="0" fontId="13" fillId="56" borderId="48" xfId="0" applyNumberFormat="1" applyFont="1" applyFill="1" applyBorder="1" applyAlignment="1">
      <x:alignment vertical="center" wrapText="1"/>
    </x:xf>
    <x:xf numFmtId="0" fontId="9" fillId="0" borderId="24" xfId="0" applyNumberFormat="1" applyFont="1" applyFill="1" applyBorder="1" applyAlignment="1">
      <x:alignment vertical="center"/>
    </x:xf>
    <x:xf numFmtId="0" fontId="9" fillId="0" borderId="20" xfId="0" applyNumberFormat="1" applyFont="1" applyFill="1" applyBorder="1" applyAlignment="1">
      <x:alignment vertical="center"/>
    </x:xf>
    <x:xf numFmtId="0" fontId="9" fillId="0" borderId="22" xfId="0" applyNumberFormat="1" applyFont="1" applyFill="1" applyBorder="1" applyAlignment="1">
      <x:alignment vertical="center"/>
    </x:xf>
    <x:xf numFmtId="201" fontId="9" fillId="0" borderId="24" xfId="0" applyNumberFormat="1" applyFont="1" applyFill="1" applyBorder="1" applyAlignment="1">
      <x:alignment vertical="top" wrapText="1"/>
    </x:xf>
    <x:xf numFmtId="201" fontId="9" fillId="0" borderId="20" xfId="0" applyNumberFormat="1" applyFont="1" applyFill="1" applyBorder="1" applyAlignment="1">
      <x:alignment vertical="top" wrapText="1"/>
    </x:xf>
    <x:xf numFmtId="201" fontId="9" fillId="0" borderId="22" xfId="0" applyNumberFormat="1" applyFont="1" applyFill="1" applyBorder="1" applyAlignment="1">
      <x:alignment vertical="top" wrapText="1"/>
    </x:xf>
    <x:xf numFmtId="0" fontId="0" fillId="57" borderId="0" xfId="0" applyNumberFormat="1" applyFont="1" applyFill="1" applyBorder="1"/>
    <x:xf numFmtId="0" fontId="6" fillId="57" borderId="0" xfId="0" applyNumberFormat="1" applyFont="1" applyFill="1" applyBorder="1"/>
    <x:xf numFmtId="0" fontId="6" fillId="57" borderId="12" xfId="0" applyNumberFormat="1" applyFont="1" applyFill="1" applyBorder="1"/>
    <x:xf numFmtId="0" fontId="6" fillId="57" borderId="13" xfId="0" applyNumberFormat="1" applyFont="1" applyFill="1" applyBorder="1"/>
    <x:xf numFmtId="0" fontId="6" fillId="57" borderId="14" xfId="0" applyNumberFormat="1" applyFont="1" applyFill="1" applyBorder="1"/>
    <x:xf numFmtId="0" fontId="6" fillId="57" borderId="12" xfId="0" applyNumberFormat="1" applyFont="1" applyFill="1" applyBorder="1" applyAlignment="1">
      <x:alignment wrapText="1"/>
    </x:xf>
    <x:xf numFmtId="0" fontId="6" fillId="57" borderId="13" xfId="0" applyNumberFormat="1" applyFont="1" applyFill="1" applyBorder="1" applyAlignment="1">
      <x:alignment wrapText="1"/>
    </x:xf>
    <x:xf numFmtId="0" fontId="6" fillId="57" borderId="14" xfId="0" applyNumberFormat="1" applyFont="1" applyFill="1" applyBorder="1" applyAlignment="1">
      <x:alignment wrapText="1"/>
    </x:xf>
    <x:xf numFmtId="0" fontId="6" fillId="57" borderId="12" xfId="0" applyNumberFormat="1" applyFont="1" applyFill="1" applyBorder="1" applyAlignment="1">
      <x:alignment horizontal="center" wrapText="1"/>
    </x:xf>
    <x:xf numFmtId="0" fontId="6" fillId="57" borderId="13" xfId="0" applyNumberFormat="1" applyFont="1" applyFill="1" applyBorder="1" applyAlignment="1">
      <x:alignment horizontal="center" wrapText="1"/>
    </x:xf>
    <x:xf numFmtId="0" fontId="6" fillId="57" borderId="14" xfId="0" applyNumberFormat="1" applyFont="1" applyFill="1" applyBorder="1" applyAlignment="1">
      <x:alignment horizontal="center" wrapText="1"/>
    </x:xf>
    <x:xf numFmtId="0" fontId="6" fillId="57" borderId="12" xfId="0" applyNumberFormat="1" applyFont="1" applyFill="1" applyBorder="1" applyAlignment="1">
      <x:alignment horizontal="center" vertical="center" wrapText="1"/>
    </x:xf>
    <x:xf numFmtId="0" fontId="6" fillId="57" borderId="13" xfId="0" applyNumberFormat="1" applyFont="1" applyFill="1" applyBorder="1" applyAlignment="1">
      <x:alignment horizontal="center" vertical="center" wrapText="1"/>
    </x:xf>
    <x:xf numFmtId="0" fontId="6" fillId="57" borderId="14" xfId="0" applyNumberFormat="1" applyFont="1" applyFill="1" applyBorder="1" applyAlignment="1">
      <x:alignment horizontal="center" vertical="center" wrapText="1"/>
    </x:xf>
    <x:xf numFmtId="0" fontId="0" fillId="58" borderId="0" xfId="0" applyNumberFormat="1" applyFont="1" applyFill="1" applyBorder="1"/>
    <x:xf numFmtId="0" fontId="0" fillId="58" borderId="33" xfId="0" applyNumberFormat="1" applyFont="1" applyFill="1" applyBorder="1"/>
    <x:xf numFmtId="0" fontId="0" fillId="58" borderId="34" xfId="0" applyNumberFormat="1" applyFont="1" applyFill="1" applyBorder="1"/>
    <x:xf numFmtId="0" fontId="0" fillId="58" borderId="35" xfId="0" applyNumberFormat="1" applyFont="1" applyFill="1" applyBorder="1"/>
    <x:xf numFmtId="0" fontId="0" fillId="58" borderId="36" xfId="0" applyNumberFormat="1" applyFont="1" applyFill="1" applyBorder="1"/>
    <x:xf numFmtId="0" fontId="0" fillId="58" xfId="0" applyNumberFormat="1" applyFont="1" applyFill="1" applyBorder="0"/>
    <x:xf numFmtId="0" fontId="0" fillId="58" borderId="37" xfId="0" applyNumberFormat="1" applyFont="1" applyFill="1" applyBorder="1"/>
    <x:xf numFmtId="0" fontId="0" fillId="58" borderId="38" xfId="0" applyNumberFormat="1" applyFont="1" applyFill="1" applyBorder="1"/>
    <x:xf numFmtId="0" fontId="0" fillId="58" borderId="39" xfId="0" applyNumberFormat="1" applyFont="1" applyFill="1" applyBorder="1"/>
    <x:xf numFmtId="0" fontId="0" fillId="58" borderId="40" xfId="0" applyNumberFormat="1" applyFont="1" applyFill="1" applyBorder="1"/>
    <x:xf numFmtId="0" fontId="0" fillId="58" borderId="33" xfId="0" applyNumberFormat="1" applyFont="1" applyFill="1" applyBorder="1" applyAlignment="1">
      <x:alignment wrapText="1"/>
    </x:xf>
    <x:xf numFmtId="0" fontId="0" fillId="58" borderId="34" xfId="0" applyNumberFormat="1" applyFont="1" applyFill="1" applyBorder="1" applyAlignment="1">
      <x:alignment wrapText="1"/>
    </x:xf>
    <x:xf numFmtId="0" fontId="0" fillId="58" borderId="35" xfId="0" applyNumberFormat="1" applyFont="1" applyFill="1" applyBorder="1" applyAlignment="1">
      <x:alignment wrapText="1"/>
    </x:xf>
    <x:xf numFmtId="0" fontId="0" fillId="58" borderId="36" xfId="0" applyNumberFormat="1" applyFont="1" applyFill="1" applyBorder="1" applyAlignment="1">
      <x:alignment wrapText="1"/>
    </x:xf>
    <x:xf numFmtId="0" fontId="0" fillId="58" xfId="0" applyNumberFormat="1" applyFont="1" applyFill="1" applyBorder="0" applyAlignment="1">
      <x:alignment wrapText="1"/>
    </x:xf>
    <x:xf numFmtId="0" fontId="0" fillId="58" borderId="37" xfId="0" applyNumberFormat="1" applyFont="1" applyFill="1" applyBorder="1" applyAlignment="1">
      <x:alignment wrapText="1"/>
    </x:xf>
    <x:xf numFmtId="0" fontId="0" fillId="58" borderId="38" xfId="0" applyNumberFormat="1" applyFont="1" applyFill="1" applyBorder="1" applyAlignment="1">
      <x:alignment wrapText="1"/>
    </x:xf>
    <x:xf numFmtId="0" fontId="0" fillId="58" borderId="39" xfId="0" applyNumberFormat="1" applyFont="1" applyFill="1" applyBorder="1" applyAlignment="1">
      <x:alignment wrapText="1"/>
    </x:xf>
    <x:xf numFmtId="0" fontId="0" fillId="58" borderId="40" xfId="0" applyNumberFormat="1" applyFont="1" applyFill="1" applyBorder="1" applyAlignment="1">
      <x:alignment wrapText="1"/>
    </x:xf>
    <x:xf numFmtId="0" fontId="0" fillId="58" borderId="33" xfId="0" applyNumberFormat="1" applyFont="1" applyFill="1" applyBorder="1" applyAlignment="1">
      <x:alignment vertical="center" wrapText="1"/>
    </x:xf>
    <x:xf numFmtId="0" fontId="0" fillId="58" borderId="34" xfId="0" applyNumberFormat="1" applyFont="1" applyFill="1" applyBorder="1" applyAlignment="1">
      <x:alignment vertical="center" wrapText="1"/>
    </x:xf>
    <x:xf numFmtId="0" fontId="0" fillId="58" borderId="35" xfId="0" applyNumberFormat="1" applyFont="1" applyFill="1" applyBorder="1" applyAlignment="1">
      <x:alignment vertical="center" wrapText="1"/>
    </x:xf>
    <x:xf numFmtId="0" fontId="0" fillId="58" borderId="36" xfId="0" applyNumberFormat="1" applyFont="1" applyFill="1" applyBorder="1" applyAlignment="1">
      <x:alignment vertical="center" wrapText="1"/>
    </x:xf>
    <x:xf numFmtId="0" fontId="0" fillId="58" xfId="0" applyNumberFormat="1" applyFont="1" applyFill="1" applyBorder="0" applyAlignment="1">
      <x:alignment vertical="center" wrapText="1"/>
    </x:xf>
    <x:xf numFmtId="0" fontId="0" fillId="58" borderId="37" xfId="0" applyNumberFormat="1" applyFont="1" applyFill="1" applyBorder="1" applyAlignment="1">
      <x:alignment vertical="center" wrapText="1"/>
    </x:xf>
    <x:xf numFmtId="0" fontId="0" fillId="58" borderId="38" xfId="0" applyNumberFormat="1" applyFont="1" applyFill="1" applyBorder="1" applyAlignment="1">
      <x:alignment vertical="center" wrapText="1"/>
    </x:xf>
    <x:xf numFmtId="0" fontId="0" fillId="58" borderId="39" xfId="0" applyNumberFormat="1" applyFont="1" applyFill="1" applyBorder="1" applyAlignment="1">
      <x:alignment vertical="center" wrapText="1"/>
    </x:xf>
    <x:xf numFmtId="0" fontId="0" fillId="58" borderId="40" xfId="0" applyNumberFormat="1" applyFont="1" applyFill="1" applyBorder="1" applyAlignment="1">
      <x:alignment vertical="center" wrapText="1"/>
    </x:xf>
    <x:xf numFmtId="0" fontId="0" fillId="59" borderId="0" xfId="0" applyNumberFormat="1" applyFont="1" applyFill="1" applyBorder="1"/>
    <x:xf numFmtId="0" fontId="0" fillId="59" borderId="41" xfId="0" applyNumberFormat="1" applyFont="1" applyFill="1" applyBorder="1"/>
    <x:xf numFmtId="0" fontId="0" fillId="59" borderId="42" xfId="0" applyNumberFormat="1" applyFont="1" applyFill="1" applyBorder="1"/>
    <x:xf numFmtId="0" fontId="0" fillId="59" borderId="43" xfId="0" applyNumberFormat="1" applyFont="1" applyFill="1" applyBorder="1"/>
    <x:xf numFmtId="0" fontId="0" fillId="59" borderId="44" xfId="0" applyNumberFormat="1" applyFont="1" applyFill="1" applyBorder="1"/>
    <x:xf numFmtId="0" fontId="0" fillId="59" xfId="0" applyNumberFormat="1" applyFont="1" applyFill="1" applyBorder="0"/>
    <x:xf numFmtId="0" fontId="0" fillId="59" borderId="45" xfId="0" applyNumberFormat="1" applyFont="1" applyFill="1" applyBorder="1"/>
    <x:xf numFmtId="0" fontId="0" fillId="59" borderId="46" xfId="0" applyNumberFormat="1" applyFont="1" applyFill="1" applyBorder="1"/>
    <x:xf numFmtId="0" fontId="0" fillId="59" borderId="47" xfId="0" applyNumberFormat="1" applyFont="1" applyFill="1" applyBorder="1"/>
    <x:xf numFmtId="0" fontId="0" fillId="59" borderId="48" xfId="0" applyNumberFormat="1" applyFont="1" applyFill="1" applyBorder="1"/>
    <x:xf numFmtId="0" fontId="0" fillId="59" borderId="41" xfId="0" applyNumberFormat="1" applyFont="1" applyFill="1" applyBorder="1" applyAlignment="1">
      <x:alignment wrapText="1"/>
    </x:xf>
    <x:xf numFmtId="0" fontId="0" fillId="59" borderId="42" xfId="0" applyNumberFormat="1" applyFont="1" applyFill="1" applyBorder="1" applyAlignment="1">
      <x:alignment wrapText="1"/>
    </x:xf>
    <x:xf numFmtId="0" fontId="0" fillId="59" borderId="43" xfId="0" applyNumberFormat="1" applyFont="1" applyFill="1" applyBorder="1" applyAlignment="1">
      <x:alignment wrapText="1"/>
    </x:xf>
    <x:xf numFmtId="0" fontId="0" fillId="59" borderId="44" xfId="0" applyNumberFormat="1" applyFont="1" applyFill="1" applyBorder="1" applyAlignment="1">
      <x:alignment wrapText="1"/>
    </x:xf>
    <x:xf numFmtId="0" fontId="0" fillId="59" xfId="0" applyNumberFormat="1" applyFont="1" applyFill="1" applyBorder="0" applyAlignment="1">
      <x:alignment wrapText="1"/>
    </x:xf>
    <x:xf numFmtId="0" fontId="0" fillId="59" borderId="45" xfId="0" applyNumberFormat="1" applyFont="1" applyFill="1" applyBorder="1" applyAlignment="1">
      <x:alignment wrapText="1"/>
    </x:xf>
    <x:xf numFmtId="0" fontId="0" fillId="59" borderId="46" xfId="0" applyNumberFormat="1" applyFont="1" applyFill="1" applyBorder="1" applyAlignment="1">
      <x:alignment wrapText="1"/>
    </x:xf>
    <x:xf numFmtId="0" fontId="0" fillId="59" borderId="47" xfId="0" applyNumberFormat="1" applyFont="1" applyFill="1" applyBorder="1" applyAlignment="1">
      <x:alignment wrapText="1"/>
    </x:xf>
    <x:xf numFmtId="0" fontId="0" fillId="59" borderId="48" xfId="0" applyNumberFormat="1" applyFont="1" applyFill="1" applyBorder="1" applyAlignment="1">
      <x:alignment wrapText="1"/>
    </x:xf>
    <x:xf numFmtId="0" fontId="0" fillId="59" borderId="41" xfId="0" applyNumberFormat="1" applyFont="1" applyFill="1" applyBorder="1" applyAlignment="1">
      <x:alignment vertical="center" wrapText="1"/>
    </x:xf>
    <x:xf numFmtId="0" fontId="0" fillId="59" borderId="42" xfId="0" applyNumberFormat="1" applyFont="1" applyFill="1" applyBorder="1" applyAlignment="1">
      <x:alignment vertical="center" wrapText="1"/>
    </x:xf>
    <x:xf numFmtId="0" fontId="0" fillId="59" borderId="43" xfId="0" applyNumberFormat="1" applyFont="1" applyFill="1" applyBorder="1" applyAlignment="1">
      <x:alignment vertical="center" wrapText="1"/>
    </x:xf>
    <x:xf numFmtId="0" fontId="0" fillId="59" borderId="44" xfId="0" applyNumberFormat="1" applyFont="1" applyFill="1" applyBorder="1" applyAlignment="1">
      <x:alignment vertical="center" wrapText="1"/>
    </x:xf>
    <x:xf numFmtId="0" fontId="0" fillId="59" xfId="0" applyNumberFormat="1" applyFont="1" applyFill="1" applyBorder="0" applyAlignment="1">
      <x:alignment vertical="center" wrapText="1"/>
    </x:xf>
    <x:xf numFmtId="0" fontId="0" fillId="59" borderId="45" xfId="0" applyNumberFormat="1" applyFont="1" applyFill="1" applyBorder="1" applyAlignment="1">
      <x:alignment vertical="center" wrapText="1"/>
    </x:xf>
    <x:xf numFmtId="0" fontId="0" fillId="59" borderId="46" xfId="0" applyNumberFormat="1" applyFont="1" applyFill="1" applyBorder="1" applyAlignment="1">
      <x:alignment vertical="center" wrapText="1"/>
    </x:xf>
    <x:xf numFmtId="0" fontId="0" fillId="59" borderId="47" xfId="0" applyNumberFormat="1" applyFont="1" applyFill="1" applyBorder="1" applyAlignment="1">
      <x:alignment vertical="center" wrapText="1"/>
    </x:xf>
    <x:xf numFmtId="0" fontId="0" fillId="59" borderId="48" xfId="0" applyNumberFormat="1" applyFont="1" applyFill="1" applyBorder="1" applyAlignment="1">
      <x:alignment vertical="center" wrapText="1"/>
    </x:xf>
    <x:xf numFmtId="0" fontId="0" fillId="60" borderId="0" xfId="0" applyNumberFormat="1" applyFont="1" applyFill="1" applyBorder="1"/>
    <x:xf numFmtId="0" fontId="12" fillId="60" borderId="0" xfId="0" applyNumberFormat="1" applyFont="1" applyFill="1" applyBorder="1"/>
    <x:xf numFmtId="0" fontId="12" fillId="60" borderId="49" xfId="0" applyNumberFormat="1" applyFont="1" applyFill="1" applyBorder="1"/>
    <x:xf numFmtId="0" fontId="12" fillId="60" borderId="50" xfId="0" applyNumberFormat="1" applyFont="1" applyFill="1" applyBorder="1"/>
    <x:xf numFmtId="0" fontId="12" fillId="60" borderId="51" xfId="0" applyNumberFormat="1" applyFont="1" applyFill="1" applyBorder="1"/>
    <x:xf numFmtId="0" fontId="12" fillId="60" borderId="52" xfId="0" applyNumberFormat="1" applyFont="1" applyFill="1" applyBorder="1"/>
    <x:xf numFmtId="0" fontId="12" fillId="60" xfId="0" applyNumberFormat="1" applyFont="1" applyFill="1" applyBorder="0"/>
    <x:xf numFmtId="0" fontId="12" fillId="60" borderId="53" xfId="0" applyNumberFormat="1" applyFont="1" applyFill="1" applyBorder="1"/>
    <x:xf numFmtId="0" fontId="12" fillId="60" borderId="54" xfId="0" applyNumberFormat="1" applyFont="1" applyFill="1" applyBorder="1"/>
    <x:xf numFmtId="0" fontId="12" fillId="60" borderId="55" xfId="0" applyNumberFormat="1" applyFont="1" applyFill="1" applyBorder="1"/>
    <x:xf numFmtId="0" fontId="12" fillId="60" borderId="56" xfId="0" applyNumberFormat="1" applyFont="1" applyFill="1" applyBorder="1"/>
    <x:xf numFmtId="0" fontId="12" fillId="60" borderId="49" xfId="0" applyNumberFormat="1" applyFont="1" applyFill="1" applyBorder="1" applyAlignment="1">
      <x:alignment wrapText="1"/>
    </x:xf>
    <x:xf numFmtId="0" fontId="12" fillId="60" borderId="50" xfId="0" applyNumberFormat="1" applyFont="1" applyFill="1" applyBorder="1" applyAlignment="1">
      <x:alignment wrapText="1"/>
    </x:xf>
    <x:xf numFmtId="0" fontId="12" fillId="60" borderId="51" xfId="0" applyNumberFormat="1" applyFont="1" applyFill="1" applyBorder="1" applyAlignment="1">
      <x:alignment wrapText="1"/>
    </x:xf>
    <x:xf numFmtId="0" fontId="12" fillId="60" borderId="52" xfId="0" applyNumberFormat="1" applyFont="1" applyFill="1" applyBorder="1" applyAlignment="1">
      <x:alignment wrapText="1"/>
    </x:xf>
    <x:xf numFmtId="0" fontId="12" fillId="60" xfId="0" applyNumberFormat="1" applyFont="1" applyFill="1" applyBorder="0" applyAlignment="1">
      <x:alignment wrapText="1"/>
    </x:xf>
    <x:xf numFmtId="0" fontId="12" fillId="60" borderId="53" xfId="0" applyNumberFormat="1" applyFont="1" applyFill="1" applyBorder="1" applyAlignment="1">
      <x:alignment wrapText="1"/>
    </x:xf>
    <x:xf numFmtId="0" fontId="12" fillId="60" borderId="54" xfId="0" applyNumberFormat="1" applyFont="1" applyFill="1" applyBorder="1" applyAlignment="1">
      <x:alignment wrapText="1"/>
    </x:xf>
    <x:xf numFmtId="0" fontId="12" fillId="60" borderId="55" xfId="0" applyNumberFormat="1" applyFont="1" applyFill="1" applyBorder="1" applyAlignment="1">
      <x:alignment wrapText="1"/>
    </x:xf>
    <x:xf numFmtId="0" fontId="12" fillId="60" borderId="56" xfId="0" applyNumberFormat="1" applyFont="1" applyFill="1" applyBorder="1" applyAlignment="1">
      <x:alignment wrapText="1"/>
    </x:xf>
    <x:xf numFmtId="0" fontId="12" fillId="60" borderId="49" xfId="0" applyNumberFormat="1" applyFont="1" applyFill="1" applyBorder="1" applyAlignment="1">
      <x:alignment vertical="center" wrapText="1"/>
    </x:xf>
    <x:xf numFmtId="0" fontId="12" fillId="60" borderId="50" xfId="0" applyNumberFormat="1" applyFont="1" applyFill="1" applyBorder="1" applyAlignment="1">
      <x:alignment vertical="center" wrapText="1"/>
    </x:xf>
    <x:xf numFmtId="0" fontId="12" fillId="60" borderId="51" xfId="0" applyNumberFormat="1" applyFont="1" applyFill="1" applyBorder="1" applyAlignment="1">
      <x:alignment vertical="center" wrapText="1"/>
    </x:xf>
    <x:xf numFmtId="0" fontId="12" fillId="60" borderId="52" xfId="0" applyNumberFormat="1" applyFont="1" applyFill="1" applyBorder="1" applyAlignment="1">
      <x:alignment vertical="center" wrapText="1"/>
    </x:xf>
    <x:xf numFmtId="0" fontId="12" fillId="60" xfId="0" applyNumberFormat="1" applyFont="1" applyFill="1" applyBorder="0" applyAlignment="1">
      <x:alignment vertical="center" wrapText="1"/>
    </x:xf>
    <x:xf numFmtId="0" fontId="12" fillId="60" borderId="53" xfId="0" applyNumberFormat="1" applyFont="1" applyFill="1" applyBorder="1" applyAlignment="1">
      <x:alignment vertical="center" wrapText="1"/>
    </x:xf>
    <x:xf numFmtId="0" fontId="12" fillId="60" borderId="54" xfId="0" applyNumberFormat="1" applyFont="1" applyFill="1" applyBorder="1" applyAlignment="1">
      <x:alignment vertical="center" wrapText="1"/>
    </x:xf>
    <x:xf numFmtId="0" fontId="12" fillId="60" borderId="55" xfId="0" applyNumberFormat="1" applyFont="1" applyFill="1" applyBorder="1" applyAlignment="1">
      <x:alignment vertical="center" wrapText="1"/>
    </x:xf>
    <x:xf numFmtId="0" fontId="12" fillId="60" borderId="56" xfId="0" applyNumberFormat="1" applyFont="1" applyFill="1" applyBorder="1" applyAlignment="1">
      <x:alignment vertical="center" wrapText="1"/>
    </x:xf>
    <x:xf numFmtId="0" fontId="0" fillId="61" borderId="0" xfId="0" applyNumberFormat="1" applyFont="1" applyFill="1" applyBorder="1"/>
    <x:xf numFmtId="0" fontId="0" fillId="61" borderId="5" xfId="0" applyNumberFormat="1" applyFont="1" applyFill="1" applyBorder="1"/>
    <x:xf numFmtId="0" fontId="0" fillId="61" borderId="6" xfId="0" applyNumberFormat="1" applyFont="1" applyFill="1" applyBorder="1"/>
    <x:xf numFmtId="0" fontId="0" fillId="61" borderId="7" xfId="0" applyNumberFormat="1" applyFont="1" applyFill="1" applyBorder="1"/>
    <x:xf numFmtId="0" fontId="0" fillId="61" borderId="8" xfId="0" applyNumberFormat="1" applyFont="1" applyFill="1" applyBorder="1"/>
    <x:xf numFmtId="0" fontId="0" fillId="61" xfId="0" applyNumberFormat="1" applyFont="1" applyFill="1" applyBorder="0"/>
    <x:xf numFmtId="0" fontId="0" fillId="61" borderId="9" xfId="0" applyNumberFormat="1" applyFont="1" applyFill="1" applyBorder="1"/>
    <x:xf numFmtId="0" fontId="0" fillId="61" borderId="10" xfId="0" applyNumberFormat="1" applyFont="1" applyFill="1" applyBorder="1"/>
    <x:xf numFmtId="0" fontId="0" fillId="61" borderId="1" xfId="0" applyNumberFormat="1" applyFont="1" applyFill="1" applyBorder="1"/>
    <x:xf numFmtId="0" fontId="0" fillId="61" borderId="11" xfId="0" applyNumberFormat="1" applyFont="1" applyFill="1" applyBorder="1"/>
    <x:xf numFmtId="0" fontId="0" fillId="61" borderId="5" xfId="0" applyNumberFormat="1" applyFont="1" applyFill="1" applyBorder="1" applyAlignment="1">
      <x:alignment wrapText="1"/>
    </x:xf>
    <x:xf numFmtId="0" fontId="0" fillId="61" borderId="6" xfId="0" applyNumberFormat="1" applyFont="1" applyFill="1" applyBorder="1" applyAlignment="1">
      <x:alignment wrapText="1"/>
    </x:xf>
    <x:xf numFmtId="0" fontId="0" fillId="61" borderId="7" xfId="0" applyNumberFormat="1" applyFont="1" applyFill="1" applyBorder="1" applyAlignment="1">
      <x:alignment wrapText="1"/>
    </x:xf>
    <x:xf numFmtId="0" fontId="0" fillId="61" borderId="8" xfId="0" applyNumberFormat="1" applyFont="1" applyFill="1" applyBorder="1" applyAlignment="1">
      <x:alignment wrapText="1"/>
    </x:xf>
    <x:xf numFmtId="0" fontId="0" fillId="61" xfId="0" applyNumberFormat="1" applyFont="1" applyFill="1" applyBorder="0" applyAlignment="1">
      <x:alignment wrapText="1"/>
    </x:xf>
    <x:xf numFmtId="0" fontId="0" fillId="61" borderId="9" xfId="0" applyNumberFormat="1" applyFont="1" applyFill="1" applyBorder="1" applyAlignment="1">
      <x:alignment wrapText="1"/>
    </x:xf>
    <x:xf numFmtId="0" fontId="0" fillId="61" borderId="10" xfId="0" applyNumberFormat="1" applyFont="1" applyFill="1" applyBorder="1" applyAlignment="1">
      <x:alignment wrapText="1"/>
    </x:xf>
    <x:xf numFmtId="0" fontId="0" fillId="61" borderId="1" xfId="0" applyNumberFormat="1" applyFont="1" applyFill="1" applyBorder="1" applyAlignment="1">
      <x:alignment wrapText="1"/>
    </x:xf>
    <x:xf numFmtId="0" fontId="0" fillId="61" borderId="11" xfId="0" applyNumberFormat="1" applyFont="1" applyFill="1" applyBorder="1" applyAlignment="1">
      <x:alignment wrapText="1"/>
    </x:xf>
    <x:xf numFmtId="0" fontId="0" fillId="61" borderId="5" xfId="0" applyNumberFormat="1" applyFont="1" applyFill="1" applyBorder="1" applyAlignment="1">
      <x:alignment vertical="center" wrapText="1"/>
    </x:xf>
    <x:xf numFmtId="0" fontId="0" fillId="61" borderId="6" xfId="0" applyNumberFormat="1" applyFont="1" applyFill="1" applyBorder="1" applyAlignment="1">
      <x:alignment vertical="center" wrapText="1"/>
    </x:xf>
    <x:xf numFmtId="0" fontId="0" fillId="61" borderId="7" xfId="0" applyNumberFormat="1" applyFont="1" applyFill="1" applyBorder="1" applyAlignment="1">
      <x:alignment vertical="center" wrapText="1"/>
    </x:xf>
    <x:xf numFmtId="0" fontId="0" fillId="61" borderId="8" xfId="0" applyNumberFormat="1" applyFont="1" applyFill="1" applyBorder="1" applyAlignment="1">
      <x:alignment vertical="center" wrapText="1"/>
    </x:xf>
    <x:xf numFmtId="0" fontId="0" fillId="61" xfId="0" applyNumberFormat="1" applyFont="1" applyFill="1" applyBorder="0" applyAlignment="1">
      <x:alignment vertical="center" wrapText="1"/>
    </x:xf>
    <x:xf numFmtId="0" fontId="0" fillId="61" borderId="9" xfId="0" applyNumberFormat="1" applyFont="1" applyFill="1" applyBorder="1" applyAlignment="1">
      <x:alignment vertical="center" wrapText="1"/>
    </x:xf>
    <x:xf numFmtId="0" fontId="0" fillId="61" borderId="10" xfId="0" applyNumberFormat="1" applyFont="1" applyFill="1" applyBorder="1" applyAlignment="1">
      <x:alignment vertical="center" wrapText="1"/>
    </x:xf>
    <x:xf numFmtId="0" fontId="0" fillId="61" borderId="1" xfId="0" applyNumberFormat="1" applyFont="1" applyFill="1" applyBorder="1" applyAlignment="1">
      <x:alignment vertical="center" wrapText="1"/>
    </x:xf>
    <x:xf numFmtId="0" fontId="0" fillId="61" borderId="11" xfId="0" applyNumberFormat="1" applyFont="1" applyFill="1" applyBorder="1" applyAlignment="1">
      <x:alignment vertical="center" wrapText="1"/>
    </x:xf>
    <x:xf numFmtId="0" fontId="0" fillId="59" borderId="25" xfId="0" applyNumberFormat="1" applyFont="1" applyFill="1" applyBorder="1"/>
    <x:xf numFmtId="0" fontId="0" fillId="59" borderId="26" xfId="0" applyNumberFormat="1" applyFont="1" applyFill="1" applyBorder="1"/>
    <x:xf numFmtId="0" fontId="0" fillId="59" borderId="27" xfId="0" applyNumberFormat="1" applyFont="1" applyFill="1" applyBorder="1"/>
    <x:xf numFmtId="0" fontId="0" fillId="59" borderId="28" xfId="0" applyNumberFormat="1" applyFont="1" applyFill="1" applyBorder="1"/>
    <x:xf numFmtId="0" fontId="0" fillId="59" borderId="29" xfId="0" applyNumberFormat="1" applyFont="1" applyFill="1" applyBorder="1"/>
    <x:xf numFmtId="0" fontId="0" fillId="59" borderId="30" xfId="0" applyNumberFormat="1" applyFont="1" applyFill="1" applyBorder="1"/>
    <x:xf numFmtId="0" fontId="0" fillId="59" borderId="31" xfId="0" applyNumberFormat="1" applyFont="1" applyFill="1" applyBorder="1"/>
    <x:xf numFmtId="0" fontId="0" fillId="59" borderId="32" xfId="0" applyNumberFormat="1" applyFont="1" applyFill="1" applyBorder="1"/>
    <x:xf numFmtId="0" fontId="0" fillId="59" borderId="25" xfId="0" applyNumberFormat="1" applyFont="1" applyFill="1" applyBorder="1" applyAlignment="1">
      <x:alignment wrapText="1"/>
    </x:xf>
    <x:xf numFmtId="0" fontId="0" fillId="59" borderId="26" xfId="0" applyNumberFormat="1" applyFont="1" applyFill="1" applyBorder="1" applyAlignment="1">
      <x:alignment wrapText="1"/>
    </x:xf>
    <x:xf numFmtId="0" fontId="0" fillId="59" borderId="27" xfId="0" applyNumberFormat="1" applyFont="1" applyFill="1" applyBorder="1" applyAlignment="1">
      <x:alignment wrapText="1"/>
    </x:xf>
    <x:xf numFmtId="0" fontId="0" fillId="59" borderId="28" xfId="0" applyNumberFormat="1" applyFont="1" applyFill="1" applyBorder="1" applyAlignment="1">
      <x:alignment wrapText="1"/>
    </x:xf>
    <x:xf numFmtId="0" fontId="0" fillId="59" borderId="29" xfId="0" applyNumberFormat="1" applyFont="1" applyFill="1" applyBorder="1" applyAlignment="1">
      <x:alignment wrapText="1"/>
    </x:xf>
    <x:xf numFmtId="0" fontId="0" fillId="59" borderId="30" xfId="0" applyNumberFormat="1" applyFont="1" applyFill="1" applyBorder="1" applyAlignment="1">
      <x:alignment wrapText="1"/>
    </x:xf>
    <x:xf numFmtId="0" fontId="0" fillId="59" borderId="31" xfId="0" applyNumberFormat="1" applyFont="1" applyFill="1" applyBorder="1" applyAlignment="1">
      <x:alignment wrapText="1"/>
    </x:xf>
    <x:xf numFmtId="0" fontId="0" fillId="59" borderId="32" xfId="0" applyNumberFormat="1" applyFont="1" applyFill="1" applyBorder="1" applyAlignment="1">
      <x:alignment wrapText="1"/>
    </x:xf>
    <x:xf numFmtId="0" fontId="0" fillId="59" borderId="25" xfId="0" applyNumberFormat="1" applyFont="1" applyFill="1" applyBorder="1" applyAlignment="1">
      <x:alignment vertical="center" wrapText="1"/>
    </x:xf>
    <x:xf numFmtId="0" fontId="0" fillId="59" borderId="26" xfId="0" applyNumberFormat="1" applyFont="1" applyFill="1" applyBorder="1" applyAlignment="1">
      <x:alignment vertical="center" wrapText="1"/>
    </x:xf>
    <x:xf numFmtId="0" fontId="0" fillId="59" borderId="27" xfId="0" applyNumberFormat="1" applyFont="1" applyFill="1" applyBorder="1" applyAlignment="1">
      <x:alignment vertical="center" wrapText="1"/>
    </x:xf>
    <x:xf numFmtId="0" fontId="0" fillId="59" borderId="28" xfId="0" applyNumberFormat="1" applyFont="1" applyFill="1" applyBorder="1" applyAlignment="1">
      <x:alignment vertical="center" wrapText="1"/>
    </x:xf>
    <x:xf numFmtId="0" fontId="0" fillId="59" borderId="29" xfId="0" applyNumberFormat="1" applyFont="1" applyFill="1" applyBorder="1" applyAlignment="1">
      <x:alignment vertical="center" wrapText="1"/>
    </x:xf>
    <x:xf numFmtId="0" fontId="0" fillId="59" borderId="30" xfId="0" applyNumberFormat="1" applyFont="1" applyFill="1" applyBorder="1" applyAlignment="1">
      <x:alignment vertical="center" wrapText="1"/>
    </x:xf>
    <x:xf numFmtId="0" fontId="0" fillId="59" borderId="31" xfId="0" applyNumberFormat="1" applyFont="1" applyFill="1" applyBorder="1" applyAlignment="1">
      <x:alignment vertical="center" wrapText="1"/>
    </x:xf>
    <x:xf numFmtId="0" fontId="0" fillId="59" borderId="32" xfId="0" applyNumberFormat="1" applyFont="1" applyFill="1" applyBorder="1" applyAlignment="1">
      <x:alignment vertical="center" wrapText="1"/>
    </x:xf>
    <x:xf numFmtId="0" fontId="9" fillId="58" borderId="33" xfId="0" applyNumberFormat="1" applyFont="1" applyFill="1" applyBorder="1" applyAlignment="1">
      <x:alignment vertical="center" wrapText="1"/>
    </x:xf>
    <x:xf numFmtId="0" fontId="9" fillId="58" borderId="34" xfId="0" applyNumberFormat="1" applyFont="1" applyFill="1" applyBorder="1" applyAlignment="1">
      <x:alignment vertical="center" wrapText="1"/>
    </x:xf>
    <x:xf numFmtId="0" fontId="9" fillId="58" borderId="35" xfId="0" applyNumberFormat="1" applyFont="1" applyFill="1" applyBorder="1" applyAlignment="1">
      <x:alignment vertical="center" wrapText="1"/>
    </x:xf>
    <x:xf numFmtId="0" fontId="9" fillId="58" borderId="36" xfId="0" applyNumberFormat="1" applyFont="1" applyFill="1" applyBorder="1" applyAlignment="1">
      <x:alignment vertical="center" wrapText="1"/>
    </x:xf>
    <x:xf numFmtId="0" fontId="9" fillId="58" xfId="0" applyNumberFormat="1" applyFont="1" applyFill="1" applyBorder="0" applyAlignment="1">
      <x:alignment vertical="center" wrapText="1"/>
    </x:xf>
    <x:xf numFmtId="0" fontId="9" fillId="58" borderId="37" xfId="0" applyNumberFormat="1" applyFont="1" applyFill="1" applyBorder="1" applyAlignment="1">
      <x:alignment vertical="center" wrapText="1"/>
    </x:xf>
    <x:xf numFmtId="0" fontId="9" fillId="58" borderId="38" xfId="0" applyNumberFormat="1" applyFont="1" applyFill="1" applyBorder="1" applyAlignment="1">
      <x:alignment vertical="center" wrapText="1"/>
    </x:xf>
    <x:xf numFmtId="0" fontId="9" fillId="58" borderId="39" xfId="0" applyNumberFormat="1" applyFont="1" applyFill="1" applyBorder="1" applyAlignment="1">
      <x:alignment vertical="center" wrapText="1"/>
    </x:xf>
    <x:xf numFmtId="0" fontId="9" fillId="58" borderId="40" xfId="0" applyNumberFormat="1" applyFont="1" applyFill="1" applyBorder="1" applyAlignment="1">
      <x:alignment vertical="center" wrapText="1"/>
    </x:xf>
    <x:xf numFmtId="0" fontId="9" fillId="59" borderId="41" xfId="0" applyNumberFormat="1" applyFont="1" applyFill="1" applyBorder="1" applyAlignment="1">
      <x:alignment vertical="center" wrapText="1"/>
    </x:xf>
    <x:xf numFmtId="0" fontId="9" fillId="59" borderId="42" xfId="0" applyNumberFormat="1" applyFont="1" applyFill="1" applyBorder="1" applyAlignment="1">
      <x:alignment vertical="center" wrapText="1"/>
    </x:xf>
    <x:xf numFmtId="0" fontId="9" fillId="59" borderId="43" xfId="0" applyNumberFormat="1" applyFont="1" applyFill="1" applyBorder="1" applyAlignment="1">
      <x:alignment vertical="center" wrapText="1"/>
    </x:xf>
    <x:xf numFmtId="0" fontId="9" fillId="59" borderId="44" xfId="0" applyNumberFormat="1" applyFont="1" applyFill="1" applyBorder="1" applyAlignment="1">
      <x:alignment vertical="center" wrapText="1"/>
    </x:xf>
    <x:xf numFmtId="0" fontId="9" fillId="59" xfId="0" applyNumberFormat="1" applyFont="1" applyFill="1" applyBorder="0" applyAlignment="1">
      <x:alignment vertical="center" wrapText="1"/>
    </x:xf>
    <x:xf numFmtId="0" fontId="9" fillId="59" borderId="45" xfId="0" applyNumberFormat="1" applyFont="1" applyFill="1" applyBorder="1" applyAlignment="1">
      <x:alignment vertical="center" wrapText="1"/>
    </x:xf>
    <x:xf numFmtId="0" fontId="9" fillId="59" borderId="46" xfId="0" applyNumberFormat="1" applyFont="1" applyFill="1" applyBorder="1" applyAlignment="1">
      <x:alignment vertical="center" wrapText="1"/>
    </x:xf>
    <x:xf numFmtId="0" fontId="9" fillId="59" borderId="47" xfId="0" applyNumberFormat="1" applyFont="1" applyFill="1" applyBorder="1" applyAlignment="1">
      <x:alignment vertical="center" wrapText="1"/>
    </x:xf>
    <x:xf numFmtId="0" fontId="9" fillId="59" borderId="48" xfId="0" applyNumberFormat="1" applyFont="1" applyFill="1" applyBorder="1" applyAlignment="1">
      <x:alignment vertical="center" wrapText="1"/>
    </x:xf>
    <x:xf numFmtId="0" fontId="13" fillId="60" borderId="49" xfId="0" applyNumberFormat="1" applyFont="1" applyFill="1" applyBorder="1" applyAlignment="1">
      <x:alignment vertical="center" wrapText="1"/>
    </x:xf>
    <x:xf numFmtId="0" fontId="13" fillId="60" borderId="50" xfId="0" applyNumberFormat="1" applyFont="1" applyFill="1" applyBorder="1" applyAlignment="1">
      <x:alignment vertical="center" wrapText="1"/>
    </x:xf>
    <x:xf numFmtId="0" fontId="13" fillId="60" borderId="51" xfId="0" applyNumberFormat="1" applyFont="1" applyFill="1" applyBorder="1" applyAlignment="1">
      <x:alignment vertical="center" wrapText="1"/>
    </x:xf>
    <x:xf numFmtId="0" fontId="13" fillId="60" borderId="52" xfId="0" applyNumberFormat="1" applyFont="1" applyFill="1" applyBorder="1" applyAlignment="1">
      <x:alignment vertical="center" wrapText="1"/>
    </x:xf>
    <x:xf numFmtId="0" fontId="13" fillId="60" xfId="0" applyNumberFormat="1" applyFont="1" applyFill="1" applyBorder="0" applyAlignment="1">
      <x:alignment vertical="center" wrapText="1"/>
    </x:xf>
    <x:xf numFmtId="0" fontId="13" fillId="60" borderId="53" xfId="0" applyNumberFormat="1" applyFont="1" applyFill="1" applyBorder="1" applyAlignment="1">
      <x:alignment vertical="center" wrapText="1"/>
    </x:xf>
    <x:xf numFmtId="0" fontId="13" fillId="60" borderId="54" xfId="0" applyNumberFormat="1" applyFont="1" applyFill="1" applyBorder="1" applyAlignment="1">
      <x:alignment vertical="center" wrapText="1"/>
    </x:xf>
    <x:xf numFmtId="0" fontId="13" fillId="60" borderId="55" xfId="0" applyNumberFormat="1" applyFont="1" applyFill="1" applyBorder="1" applyAlignment="1">
      <x:alignment vertical="center" wrapText="1"/>
    </x:xf>
    <x:xf numFmtId="0" fontId="13" fillId="60" borderId="56" xfId="0" applyNumberFormat="1" applyFont="1" applyFill="1" applyBorder="1" applyAlignment="1">
      <x:alignment vertical="center" wrapText="1"/>
    </x:xf>
    <x:xf numFmtId="0" fontId="9" fillId="61" borderId="5" xfId="0" applyNumberFormat="1" applyFont="1" applyFill="1" applyBorder="1" applyAlignment="1">
      <x:alignment vertical="center" wrapText="1"/>
    </x:xf>
    <x:xf numFmtId="0" fontId="9" fillId="61" borderId="6" xfId="0" applyNumberFormat="1" applyFont="1" applyFill="1" applyBorder="1" applyAlignment="1">
      <x:alignment vertical="center" wrapText="1"/>
    </x:xf>
    <x:xf numFmtId="0" fontId="9" fillId="61" borderId="7" xfId="0" applyNumberFormat="1" applyFont="1" applyFill="1" applyBorder="1" applyAlignment="1">
      <x:alignment vertical="center" wrapText="1"/>
    </x:xf>
    <x:xf numFmtId="0" fontId="9" fillId="61" borderId="8" xfId="0" applyNumberFormat="1" applyFont="1" applyFill="1" applyBorder="1" applyAlignment="1">
      <x:alignment vertical="center" wrapText="1"/>
    </x:xf>
    <x:xf numFmtId="0" fontId="9" fillId="61" xfId="0" applyNumberFormat="1" applyFont="1" applyFill="1" applyBorder="0" applyAlignment="1">
      <x:alignment vertical="center" wrapText="1"/>
    </x:xf>
    <x:xf numFmtId="0" fontId="9" fillId="61" borderId="9" xfId="0" applyNumberFormat="1" applyFont="1" applyFill="1" applyBorder="1" applyAlignment="1">
      <x:alignment vertical="center" wrapText="1"/>
    </x:xf>
    <x:xf numFmtId="0" fontId="9" fillId="61" borderId="10" xfId="0" applyNumberFormat="1" applyFont="1" applyFill="1" applyBorder="1" applyAlignment="1">
      <x:alignment vertical="center" wrapText="1"/>
    </x:xf>
    <x:xf numFmtId="0" fontId="9" fillId="61" borderId="1" xfId="0" applyNumberFormat="1" applyFont="1" applyFill="1" applyBorder="1" applyAlignment="1">
      <x:alignment vertical="center" wrapText="1"/>
    </x:xf>
    <x:xf numFmtId="0" fontId="9" fillId="61" borderId="11" xfId="0" applyNumberFormat="1" applyFont="1" applyFill="1" applyBorder="1" applyAlignment="1">
      <x:alignment vertical="center" wrapText="1"/>
    </x:xf>
    <x:xf numFmtId="0" fontId="9" fillId="59" borderId="25" xfId="0" applyNumberFormat="1" applyFont="1" applyFill="1" applyBorder="1" applyAlignment="1">
      <x:alignment vertical="center" wrapText="1"/>
    </x:xf>
    <x:xf numFmtId="0" fontId="9" fillId="59" borderId="26" xfId="0" applyNumberFormat="1" applyFont="1" applyFill="1" applyBorder="1" applyAlignment="1">
      <x:alignment vertical="center" wrapText="1"/>
    </x:xf>
    <x:xf numFmtId="0" fontId="9" fillId="59" borderId="27" xfId="0" applyNumberFormat="1" applyFont="1" applyFill="1" applyBorder="1" applyAlignment="1">
      <x:alignment vertical="center" wrapText="1"/>
    </x:xf>
    <x:xf numFmtId="0" fontId="9" fillId="59" borderId="28" xfId="0" applyNumberFormat="1" applyFont="1" applyFill="1" applyBorder="1" applyAlignment="1">
      <x:alignment vertical="center" wrapText="1"/>
    </x:xf>
    <x:xf numFmtId="0" fontId="9" fillId="59" borderId="29" xfId="0" applyNumberFormat="1" applyFont="1" applyFill="1" applyBorder="1" applyAlignment="1">
      <x:alignment vertical="center" wrapText="1"/>
    </x:xf>
    <x:xf numFmtId="0" fontId="9" fillId="59" borderId="30" xfId="0" applyNumberFormat="1" applyFont="1" applyFill="1" applyBorder="1" applyAlignment="1">
      <x:alignment vertical="center" wrapText="1"/>
    </x:xf>
    <x:xf numFmtId="0" fontId="9" fillId="59" borderId="31" xfId="0" applyNumberFormat="1" applyFont="1" applyFill="1" applyBorder="1" applyAlignment="1">
      <x:alignment vertical="center" wrapText="1"/>
    </x:xf>
    <x:xf numFmtId="0" fontId="9" fillId="59" borderId="32" xfId="0" applyNumberFormat="1" applyFont="1" applyFill="1" applyBorder="1" applyAlignment="1">
      <x:alignment vertical="center" wrapText="1"/>
    </x:xf>
    <x:xf numFmtId="0" fontId="0" fillId="62" borderId="0" xfId="0" applyNumberFormat="1" applyFont="1" applyFill="1" applyBorder="1"/>
    <x:xf numFmtId="0" fontId="6" fillId="62" borderId="0" xfId="0" applyNumberFormat="1" applyFont="1" applyFill="1" applyBorder="1"/>
    <x:xf numFmtId="0" fontId="6" fillId="62" borderId="0" xfId="0" applyNumberFormat="1" applyFont="1" applyFill="1" applyBorder="1" applyAlignment="1">
      <x:alignment horizontal="center"/>
    </x:xf>
    <x:xf numFmtId="0" fontId="6" fillId="62" borderId="12" xfId="0" applyNumberFormat="1" applyFont="1" applyFill="1" applyBorder="1"/>
    <x:xf numFmtId="0" fontId="6" fillId="62" borderId="13" xfId="0" applyNumberFormat="1" applyFont="1" applyFill="1" applyBorder="1"/>
    <x:xf numFmtId="0" fontId="6" fillId="62" borderId="14" xfId="0" applyNumberFormat="1" applyFont="1" applyFill="1" applyBorder="1"/>
    <x:xf numFmtId="0" fontId="6" fillId="62" borderId="12" xfId="0" applyNumberFormat="1" applyFont="1" applyFill="1" applyBorder="1" applyAlignment="1">
      <x:alignment wrapText="1"/>
    </x:xf>
    <x:xf numFmtId="0" fontId="6" fillId="62" borderId="13" xfId="0" applyNumberFormat="1" applyFont="1" applyFill="1" applyBorder="1" applyAlignment="1">
      <x:alignment wrapText="1"/>
    </x:xf>
    <x:xf numFmtId="0" fontId="6" fillId="62" borderId="14" xfId="0" applyNumberFormat="1" applyFont="1" applyFill="1" applyBorder="1" applyAlignment="1">
      <x:alignment wrapText="1"/>
    </x:xf>
    <x:xf numFmtId="0" fontId="6" fillId="62" borderId="12" xfId="0" applyNumberFormat="1" applyFont="1" applyFill="1" applyBorder="1" applyAlignment="1">
      <x:alignment horizontal="center" wrapText="1"/>
    </x:xf>
    <x:xf numFmtId="0" fontId="6" fillId="62" borderId="13" xfId="0" applyNumberFormat="1" applyFont="1" applyFill="1" applyBorder="1" applyAlignment="1">
      <x:alignment horizontal="center" wrapText="1"/>
    </x:xf>
    <x:xf numFmtId="0" fontId="6" fillId="62" borderId="14" xfId="0" applyNumberFormat="1" applyFont="1" applyFill="1" applyBorder="1" applyAlignment="1">
      <x:alignment horizontal="center" wrapText="1"/>
    </x:xf>
    <x:xf numFmtId="0" fontId="6" fillId="62" borderId="12" xfId="0" applyNumberFormat="1" applyFont="1" applyFill="1" applyBorder="1" applyAlignment="1">
      <x:alignment horizontal="center" vertical="center" wrapText="1"/>
    </x:xf>
    <x:xf numFmtId="0" fontId="6" fillId="62" borderId="13" xfId="0" applyNumberFormat="1" applyFont="1" applyFill="1" applyBorder="1" applyAlignment="1">
      <x:alignment horizontal="center" vertical="center" wrapText="1"/>
    </x:xf>
    <x:xf numFmtId="0" fontId="6" fillId="62" borderId="14" xfId="0" applyNumberFormat="1" applyFont="1" applyFill="1" applyBorder="1" applyAlignment="1">
      <x:alignment horizontal="center" vertical="center" wrapText="1"/>
    </x:xf>
    <x:xf numFmtId="0" fontId="0" fillId="63" borderId="0" xfId="0" applyNumberFormat="1" applyFont="1" applyFill="1" applyBorder="1"/>
    <x:xf numFmtId="0" fontId="13" fillId="63" borderId="0" xfId="0" applyNumberFormat="1" applyFont="1" applyFill="1" applyBorder="1"/>
    <x:xf numFmtId="0" fontId="13" fillId="63" borderId="41" xfId="0" applyNumberFormat="1" applyFont="1" applyFill="1" applyBorder="1"/>
    <x:xf numFmtId="0" fontId="13" fillId="63" borderId="42" xfId="0" applyNumberFormat="1" applyFont="1" applyFill="1" applyBorder="1"/>
    <x:xf numFmtId="0" fontId="13" fillId="63" borderId="43" xfId="0" applyNumberFormat="1" applyFont="1" applyFill="1" applyBorder="1"/>
    <x:xf numFmtId="0" fontId="13" fillId="63" borderId="44" xfId="0" applyNumberFormat="1" applyFont="1" applyFill="1" applyBorder="1"/>
    <x:xf numFmtId="0" fontId="13" fillId="63" xfId="0" applyNumberFormat="1" applyFont="1" applyFill="1" applyBorder="0"/>
    <x:xf numFmtId="0" fontId="13" fillId="63" borderId="45" xfId="0" applyNumberFormat="1" applyFont="1" applyFill="1" applyBorder="1"/>
    <x:xf numFmtId="0" fontId="13" fillId="63" borderId="46" xfId="0" applyNumberFormat="1" applyFont="1" applyFill="1" applyBorder="1"/>
    <x:xf numFmtId="0" fontId="13" fillId="63" borderId="47" xfId="0" applyNumberFormat="1" applyFont="1" applyFill="1" applyBorder="1"/>
    <x:xf numFmtId="0" fontId="13" fillId="63" borderId="48" xfId="0" applyNumberFormat="1" applyFont="1" applyFill="1" applyBorder="1"/>
    <x:xf numFmtId="0" fontId="13" fillId="63" borderId="41" xfId="0" applyNumberFormat="1" applyFont="1" applyFill="1" applyBorder="1" applyAlignment="1">
      <x:alignment wrapText="1"/>
    </x:xf>
    <x:xf numFmtId="0" fontId="13" fillId="63" borderId="42" xfId="0" applyNumberFormat="1" applyFont="1" applyFill="1" applyBorder="1" applyAlignment="1">
      <x:alignment wrapText="1"/>
    </x:xf>
    <x:xf numFmtId="0" fontId="13" fillId="63" borderId="43" xfId="0" applyNumberFormat="1" applyFont="1" applyFill="1" applyBorder="1" applyAlignment="1">
      <x:alignment wrapText="1"/>
    </x:xf>
    <x:xf numFmtId="0" fontId="13" fillId="63" borderId="44" xfId="0" applyNumberFormat="1" applyFont="1" applyFill="1" applyBorder="1" applyAlignment="1">
      <x:alignment wrapText="1"/>
    </x:xf>
    <x:xf numFmtId="0" fontId="13" fillId="63" xfId="0" applyNumberFormat="1" applyFont="1" applyFill="1" applyBorder="0" applyAlignment="1">
      <x:alignment wrapText="1"/>
    </x:xf>
    <x:xf numFmtId="0" fontId="13" fillId="63" borderId="45" xfId="0" applyNumberFormat="1" applyFont="1" applyFill="1" applyBorder="1" applyAlignment="1">
      <x:alignment wrapText="1"/>
    </x:xf>
    <x:xf numFmtId="0" fontId="13" fillId="63" borderId="46" xfId="0" applyNumberFormat="1" applyFont="1" applyFill="1" applyBorder="1" applyAlignment="1">
      <x:alignment wrapText="1"/>
    </x:xf>
    <x:xf numFmtId="0" fontId="13" fillId="63" borderId="47" xfId="0" applyNumberFormat="1" applyFont="1" applyFill="1" applyBorder="1" applyAlignment="1">
      <x:alignment wrapText="1"/>
    </x:xf>
    <x:xf numFmtId="0" fontId="13" fillId="63" borderId="48" xfId="0" applyNumberFormat="1" applyFont="1" applyFill="1" applyBorder="1" applyAlignment="1">
      <x:alignment wrapText="1"/>
    </x:xf>
    <x:xf numFmtId="0" fontId="13" fillId="63" borderId="41" xfId="0" applyNumberFormat="1" applyFont="1" applyFill="1" applyBorder="1" applyAlignment="1">
      <x:alignment vertical="center" wrapText="1"/>
    </x:xf>
    <x:xf numFmtId="0" fontId="13" fillId="63" borderId="42" xfId="0" applyNumberFormat="1" applyFont="1" applyFill="1" applyBorder="1" applyAlignment="1">
      <x:alignment vertical="center" wrapText="1"/>
    </x:xf>
    <x:xf numFmtId="0" fontId="13" fillId="63" borderId="43" xfId="0" applyNumberFormat="1" applyFont="1" applyFill="1" applyBorder="1" applyAlignment="1">
      <x:alignment vertical="center" wrapText="1"/>
    </x:xf>
    <x:xf numFmtId="0" fontId="13" fillId="63" borderId="44" xfId="0" applyNumberFormat="1" applyFont="1" applyFill="1" applyBorder="1" applyAlignment="1">
      <x:alignment vertical="center" wrapText="1"/>
    </x:xf>
    <x:xf numFmtId="0" fontId="13" fillId="63" xfId="0" applyNumberFormat="1" applyFont="1" applyFill="1" applyBorder="0" applyAlignment="1">
      <x:alignment vertical="center" wrapText="1"/>
    </x:xf>
    <x:xf numFmtId="0" fontId="13" fillId="63" borderId="45" xfId="0" applyNumberFormat="1" applyFont="1" applyFill="1" applyBorder="1" applyAlignment="1">
      <x:alignment vertical="center" wrapText="1"/>
    </x:xf>
    <x:xf numFmtId="0" fontId="13" fillId="63" borderId="46" xfId="0" applyNumberFormat="1" applyFont="1" applyFill="1" applyBorder="1" applyAlignment="1">
      <x:alignment vertical="center" wrapText="1"/>
    </x:xf>
    <x:xf numFmtId="0" fontId="13" fillId="63" borderId="47" xfId="0" applyNumberFormat="1" applyFont="1" applyFill="1" applyBorder="1" applyAlignment="1">
      <x:alignment vertical="center" wrapText="1"/>
    </x:xf>
    <x:xf numFmtId="0" fontId="13" fillId="63" borderId="48" xfId="0" applyNumberFormat="1" applyFont="1" applyFill="1" applyBorder="1" applyAlignment="1">
      <x:alignment vertical="center" wrapText="1"/>
    </x:xf>
    <x:xf numFmtId="0" fontId="0" fillId="64" borderId="0" xfId="0" applyNumberFormat="1" applyFont="1" applyFill="1" applyBorder="1"/>
    <x:xf numFmtId="0" fontId="6" fillId="64" borderId="0" xfId="0" applyNumberFormat="1" applyFont="1" applyFill="1" applyBorder="1"/>
    <x:xf numFmtId="0" fontId="6" fillId="64" borderId="12" xfId="0" applyNumberFormat="1" applyFont="1" applyFill="1" applyBorder="1"/>
    <x:xf numFmtId="0" fontId="6" fillId="64" borderId="13" xfId="0" applyNumberFormat="1" applyFont="1" applyFill="1" applyBorder="1"/>
    <x:xf numFmtId="0" fontId="6" fillId="64" borderId="14" xfId="0" applyNumberFormat="1" applyFont="1" applyFill="1" applyBorder="1"/>
    <x:xf numFmtId="0" fontId="6" fillId="64" borderId="12" xfId="0" applyNumberFormat="1" applyFont="1" applyFill="1" applyBorder="1" applyAlignment="1">
      <x:alignment wrapText="1"/>
    </x:xf>
    <x:xf numFmtId="0" fontId="6" fillId="64" borderId="13" xfId="0" applyNumberFormat="1" applyFont="1" applyFill="1" applyBorder="1" applyAlignment="1">
      <x:alignment wrapText="1"/>
    </x:xf>
    <x:xf numFmtId="0" fontId="6" fillId="64" borderId="14" xfId="0" applyNumberFormat="1" applyFont="1" applyFill="1" applyBorder="1" applyAlignment="1">
      <x:alignment wrapText="1"/>
    </x:xf>
    <x:xf numFmtId="0" fontId="6" fillId="64" borderId="12" xfId="0" applyNumberFormat="1" applyFont="1" applyFill="1" applyBorder="1" applyAlignment="1">
      <x:alignment horizontal="center" wrapText="1"/>
    </x:xf>
    <x:xf numFmtId="0" fontId="6" fillId="64" borderId="13" xfId="0" applyNumberFormat="1" applyFont="1" applyFill="1" applyBorder="1" applyAlignment="1">
      <x:alignment horizontal="center" wrapText="1"/>
    </x:xf>
    <x:xf numFmtId="0" fontId="6" fillId="64" borderId="14" xfId="0" applyNumberFormat="1" applyFont="1" applyFill="1" applyBorder="1" applyAlignment="1">
      <x:alignment horizontal="center" wrapText="1"/>
    </x:xf>
    <x:xf numFmtId="0" fontId="6" fillId="64" borderId="12" xfId="0" applyNumberFormat="1" applyFont="1" applyFill="1" applyBorder="1" applyAlignment="1">
      <x:alignment horizontal="center" vertical="center" wrapText="1"/>
    </x:xf>
    <x:xf numFmtId="0" fontId="6" fillId="64" borderId="13" xfId="0" applyNumberFormat="1" applyFont="1" applyFill="1" applyBorder="1" applyAlignment="1">
      <x:alignment horizontal="center" vertical="center" wrapText="1"/>
    </x:xf>
    <x:xf numFmtId="0" fontId="6" fillId="64" borderId="14" xfId="0" applyNumberFormat="1" applyFont="1" applyFill="1" applyBorder="1" applyAlignment="1">
      <x:alignment horizontal="center" vertical="center" wrapText="1"/>
    </x:xf>
    <x:xf numFmtId="0" fontId="0" fillId="65" borderId="0" xfId="0" applyNumberFormat="1" applyFont="1" applyFill="1" applyBorder="1"/>
    <x:xf numFmtId="0" fontId="0" fillId="65" borderId="33" xfId="0" applyNumberFormat="1" applyFont="1" applyFill="1" applyBorder="1"/>
    <x:xf numFmtId="0" fontId="0" fillId="65" borderId="34" xfId="0" applyNumberFormat="1" applyFont="1" applyFill="1" applyBorder="1"/>
    <x:xf numFmtId="0" fontId="0" fillId="65" borderId="35" xfId="0" applyNumberFormat="1" applyFont="1" applyFill="1" applyBorder="1"/>
    <x:xf numFmtId="0" fontId="0" fillId="65" borderId="36" xfId="0" applyNumberFormat="1" applyFont="1" applyFill="1" applyBorder="1"/>
    <x:xf numFmtId="0" fontId="0" fillId="65" xfId="0" applyNumberFormat="1" applyFont="1" applyFill="1" applyBorder="0"/>
    <x:xf numFmtId="0" fontId="0" fillId="65" borderId="37" xfId="0" applyNumberFormat="1" applyFont="1" applyFill="1" applyBorder="1"/>
    <x:xf numFmtId="0" fontId="0" fillId="65" borderId="38" xfId="0" applyNumberFormat="1" applyFont="1" applyFill="1" applyBorder="1"/>
    <x:xf numFmtId="0" fontId="0" fillId="65" borderId="39" xfId="0" applyNumberFormat="1" applyFont="1" applyFill="1" applyBorder="1"/>
    <x:xf numFmtId="0" fontId="0" fillId="65" borderId="40" xfId="0" applyNumberFormat="1" applyFont="1" applyFill="1" applyBorder="1"/>
    <x:xf numFmtId="0" fontId="0" fillId="65" borderId="33" xfId="0" applyNumberFormat="1" applyFont="1" applyFill="1" applyBorder="1" applyAlignment="1">
      <x:alignment wrapText="1"/>
    </x:xf>
    <x:xf numFmtId="0" fontId="0" fillId="65" borderId="34" xfId="0" applyNumberFormat="1" applyFont="1" applyFill="1" applyBorder="1" applyAlignment="1">
      <x:alignment wrapText="1"/>
    </x:xf>
    <x:xf numFmtId="0" fontId="0" fillId="65" borderId="35" xfId="0" applyNumberFormat="1" applyFont="1" applyFill="1" applyBorder="1" applyAlignment="1">
      <x:alignment wrapText="1"/>
    </x:xf>
    <x:xf numFmtId="0" fontId="0" fillId="65" borderId="36" xfId="0" applyNumberFormat="1" applyFont="1" applyFill="1" applyBorder="1" applyAlignment="1">
      <x:alignment wrapText="1"/>
    </x:xf>
    <x:xf numFmtId="0" fontId="0" fillId="65" xfId="0" applyNumberFormat="1" applyFont="1" applyFill="1" applyBorder="0" applyAlignment="1">
      <x:alignment wrapText="1"/>
    </x:xf>
    <x:xf numFmtId="0" fontId="0" fillId="65" borderId="37" xfId="0" applyNumberFormat="1" applyFont="1" applyFill="1" applyBorder="1" applyAlignment="1">
      <x:alignment wrapText="1"/>
    </x:xf>
    <x:xf numFmtId="0" fontId="0" fillId="65" borderId="38" xfId="0" applyNumberFormat="1" applyFont="1" applyFill="1" applyBorder="1" applyAlignment="1">
      <x:alignment wrapText="1"/>
    </x:xf>
    <x:xf numFmtId="0" fontId="0" fillId="65" borderId="39" xfId="0" applyNumberFormat="1" applyFont="1" applyFill="1" applyBorder="1" applyAlignment="1">
      <x:alignment wrapText="1"/>
    </x:xf>
    <x:xf numFmtId="0" fontId="0" fillId="65" borderId="40" xfId="0" applyNumberFormat="1" applyFont="1" applyFill="1" applyBorder="1" applyAlignment="1">
      <x:alignment wrapText="1"/>
    </x:xf>
    <x:xf numFmtId="0" fontId="0" fillId="65" borderId="33" xfId="0" applyNumberFormat="1" applyFont="1" applyFill="1" applyBorder="1" applyAlignment="1">
      <x:alignment vertical="center" wrapText="1"/>
    </x:xf>
    <x:xf numFmtId="0" fontId="0" fillId="65" borderId="34" xfId="0" applyNumberFormat="1" applyFont="1" applyFill="1" applyBorder="1" applyAlignment="1">
      <x:alignment vertical="center" wrapText="1"/>
    </x:xf>
    <x:xf numFmtId="0" fontId="0" fillId="65" borderId="35" xfId="0" applyNumberFormat="1" applyFont="1" applyFill="1" applyBorder="1" applyAlignment="1">
      <x:alignment vertical="center" wrapText="1"/>
    </x:xf>
    <x:xf numFmtId="0" fontId="0" fillId="65" borderId="36" xfId="0" applyNumberFormat="1" applyFont="1" applyFill="1" applyBorder="1" applyAlignment="1">
      <x:alignment vertical="center" wrapText="1"/>
    </x:xf>
    <x:xf numFmtId="0" fontId="0" fillId="65" xfId="0" applyNumberFormat="1" applyFont="1" applyFill="1" applyBorder="0" applyAlignment="1">
      <x:alignment vertical="center" wrapText="1"/>
    </x:xf>
    <x:xf numFmtId="0" fontId="0" fillId="65" borderId="37" xfId="0" applyNumberFormat="1" applyFont="1" applyFill="1" applyBorder="1" applyAlignment="1">
      <x:alignment vertical="center" wrapText="1"/>
    </x:xf>
    <x:xf numFmtId="0" fontId="0" fillId="65" borderId="38" xfId="0" applyNumberFormat="1" applyFont="1" applyFill="1" applyBorder="1" applyAlignment="1">
      <x:alignment vertical="center" wrapText="1"/>
    </x:xf>
    <x:xf numFmtId="0" fontId="0" fillId="65" borderId="39" xfId="0" applyNumberFormat="1" applyFont="1" applyFill="1" applyBorder="1" applyAlignment="1">
      <x:alignment vertical="center" wrapText="1"/>
    </x:xf>
    <x:xf numFmtId="0" fontId="0" fillId="65" borderId="40" xfId="0" applyNumberFormat="1" applyFont="1" applyFill="1" applyBorder="1" applyAlignment="1">
      <x:alignment vertical="center" wrapText="1"/>
    </x:xf>
    <x:xf numFmtId="0" fontId="0" fillId="66" borderId="0" xfId="0" applyNumberFormat="1" applyFont="1" applyFill="1" applyBorder="1"/>
    <x:xf numFmtId="0" fontId="0" fillId="66" borderId="41" xfId="0" applyNumberFormat="1" applyFont="1" applyFill="1" applyBorder="1"/>
    <x:xf numFmtId="0" fontId="0" fillId="66" borderId="42" xfId="0" applyNumberFormat="1" applyFont="1" applyFill="1" applyBorder="1"/>
    <x:xf numFmtId="0" fontId="0" fillId="66" borderId="43" xfId="0" applyNumberFormat="1" applyFont="1" applyFill="1" applyBorder="1"/>
    <x:xf numFmtId="0" fontId="0" fillId="66" borderId="44" xfId="0" applyNumberFormat="1" applyFont="1" applyFill="1" applyBorder="1"/>
    <x:xf numFmtId="0" fontId="0" fillId="66" xfId="0" applyNumberFormat="1" applyFont="1" applyFill="1" applyBorder="0"/>
    <x:xf numFmtId="0" fontId="0" fillId="66" borderId="45" xfId="0" applyNumberFormat="1" applyFont="1" applyFill="1" applyBorder="1"/>
    <x:xf numFmtId="0" fontId="0" fillId="66" borderId="46" xfId="0" applyNumberFormat="1" applyFont="1" applyFill="1" applyBorder="1"/>
    <x:xf numFmtId="0" fontId="0" fillId="66" borderId="47" xfId="0" applyNumberFormat="1" applyFont="1" applyFill="1" applyBorder="1"/>
    <x:xf numFmtId="0" fontId="0" fillId="66" borderId="48" xfId="0" applyNumberFormat="1" applyFont="1" applyFill="1" applyBorder="1"/>
    <x:xf numFmtId="0" fontId="0" fillId="66" borderId="41" xfId="0" applyNumberFormat="1" applyFont="1" applyFill="1" applyBorder="1" applyAlignment="1">
      <x:alignment wrapText="1"/>
    </x:xf>
    <x:xf numFmtId="0" fontId="0" fillId="66" borderId="42" xfId="0" applyNumberFormat="1" applyFont="1" applyFill="1" applyBorder="1" applyAlignment="1">
      <x:alignment wrapText="1"/>
    </x:xf>
    <x:xf numFmtId="0" fontId="0" fillId="66" borderId="43" xfId="0" applyNumberFormat="1" applyFont="1" applyFill="1" applyBorder="1" applyAlignment="1">
      <x:alignment wrapText="1"/>
    </x:xf>
    <x:xf numFmtId="0" fontId="0" fillId="66" borderId="44" xfId="0" applyNumberFormat="1" applyFont="1" applyFill="1" applyBorder="1" applyAlignment="1">
      <x:alignment wrapText="1"/>
    </x:xf>
    <x:xf numFmtId="0" fontId="0" fillId="66" xfId="0" applyNumberFormat="1" applyFont="1" applyFill="1" applyBorder="0" applyAlignment="1">
      <x:alignment wrapText="1"/>
    </x:xf>
    <x:xf numFmtId="0" fontId="0" fillId="66" borderId="45" xfId="0" applyNumberFormat="1" applyFont="1" applyFill="1" applyBorder="1" applyAlignment="1">
      <x:alignment wrapText="1"/>
    </x:xf>
    <x:xf numFmtId="0" fontId="0" fillId="66" borderId="46" xfId="0" applyNumberFormat="1" applyFont="1" applyFill="1" applyBorder="1" applyAlignment="1">
      <x:alignment wrapText="1"/>
    </x:xf>
    <x:xf numFmtId="0" fontId="0" fillId="66" borderId="47" xfId="0" applyNumberFormat="1" applyFont="1" applyFill="1" applyBorder="1" applyAlignment="1">
      <x:alignment wrapText="1"/>
    </x:xf>
    <x:xf numFmtId="0" fontId="0" fillId="66" borderId="48" xfId="0" applyNumberFormat="1" applyFont="1" applyFill="1" applyBorder="1" applyAlignment="1">
      <x:alignment wrapText="1"/>
    </x:xf>
    <x:xf numFmtId="0" fontId="0" fillId="66" borderId="41" xfId="0" applyNumberFormat="1" applyFont="1" applyFill="1" applyBorder="1" applyAlignment="1">
      <x:alignment vertical="center" wrapText="1"/>
    </x:xf>
    <x:xf numFmtId="0" fontId="0" fillId="66" borderId="42" xfId="0" applyNumberFormat="1" applyFont="1" applyFill="1" applyBorder="1" applyAlignment="1">
      <x:alignment vertical="center" wrapText="1"/>
    </x:xf>
    <x:xf numFmtId="0" fontId="0" fillId="66" borderId="43" xfId="0" applyNumberFormat="1" applyFont="1" applyFill="1" applyBorder="1" applyAlignment="1">
      <x:alignment vertical="center" wrapText="1"/>
    </x:xf>
    <x:xf numFmtId="0" fontId="0" fillId="66" borderId="44" xfId="0" applyNumberFormat="1" applyFont="1" applyFill="1" applyBorder="1" applyAlignment="1">
      <x:alignment vertical="center" wrapText="1"/>
    </x:xf>
    <x:xf numFmtId="0" fontId="0" fillId="66" xfId="0" applyNumberFormat="1" applyFont="1" applyFill="1" applyBorder="0" applyAlignment="1">
      <x:alignment vertical="center" wrapText="1"/>
    </x:xf>
    <x:xf numFmtId="0" fontId="0" fillId="66" borderId="45" xfId="0" applyNumberFormat="1" applyFont="1" applyFill="1" applyBorder="1" applyAlignment="1">
      <x:alignment vertical="center" wrapText="1"/>
    </x:xf>
    <x:xf numFmtId="0" fontId="0" fillId="66" borderId="46" xfId="0" applyNumberFormat="1" applyFont="1" applyFill="1" applyBorder="1" applyAlignment="1">
      <x:alignment vertical="center" wrapText="1"/>
    </x:xf>
    <x:xf numFmtId="0" fontId="0" fillId="66" borderId="47" xfId="0" applyNumberFormat="1" applyFont="1" applyFill="1" applyBorder="1" applyAlignment="1">
      <x:alignment vertical="center" wrapText="1"/>
    </x:xf>
    <x:xf numFmtId="0" fontId="0" fillId="66" borderId="48" xfId="0" applyNumberFormat="1" applyFont="1" applyFill="1" applyBorder="1" applyAlignment="1">
      <x:alignment vertical="center" wrapText="1"/>
    </x:xf>
    <x:xf numFmtId="0" fontId="0" fillId="67" borderId="0" xfId="0" applyNumberFormat="1" applyFont="1" applyFill="1" applyBorder="1"/>
    <x:xf numFmtId="0" fontId="12" fillId="67" borderId="0" xfId="0" applyNumberFormat="1" applyFont="1" applyFill="1" applyBorder="1"/>
    <x:xf numFmtId="0" fontId="12" fillId="67" borderId="49" xfId="0" applyNumberFormat="1" applyFont="1" applyFill="1" applyBorder="1"/>
    <x:xf numFmtId="0" fontId="12" fillId="67" borderId="50" xfId="0" applyNumberFormat="1" applyFont="1" applyFill="1" applyBorder="1"/>
    <x:xf numFmtId="0" fontId="12" fillId="67" borderId="51" xfId="0" applyNumberFormat="1" applyFont="1" applyFill="1" applyBorder="1"/>
    <x:xf numFmtId="0" fontId="12" fillId="67" borderId="52" xfId="0" applyNumberFormat="1" applyFont="1" applyFill="1" applyBorder="1"/>
    <x:xf numFmtId="0" fontId="12" fillId="67" xfId="0" applyNumberFormat="1" applyFont="1" applyFill="1" applyBorder="0"/>
    <x:xf numFmtId="0" fontId="12" fillId="67" borderId="53" xfId="0" applyNumberFormat="1" applyFont="1" applyFill="1" applyBorder="1"/>
    <x:xf numFmtId="0" fontId="12" fillId="67" borderId="54" xfId="0" applyNumberFormat="1" applyFont="1" applyFill="1" applyBorder="1"/>
    <x:xf numFmtId="0" fontId="12" fillId="67" borderId="55" xfId="0" applyNumberFormat="1" applyFont="1" applyFill="1" applyBorder="1"/>
    <x:xf numFmtId="0" fontId="12" fillId="67" borderId="56" xfId="0" applyNumberFormat="1" applyFont="1" applyFill="1" applyBorder="1"/>
    <x:xf numFmtId="0" fontId="12" fillId="67" borderId="49" xfId="0" applyNumberFormat="1" applyFont="1" applyFill="1" applyBorder="1" applyAlignment="1">
      <x:alignment wrapText="1"/>
    </x:xf>
    <x:xf numFmtId="0" fontId="12" fillId="67" borderId="50" xfId="0" applyNumberFormat="1" applyFont="1" applyFill="1" applyBorder="1" applyAlignment="1">
      <x:alignment wrapText="1"/>
    </x:xf>
    <x:xf numFmtId="0" fontId="12" fillId="67" borderId="51" xfId="0" applyNumberFormat="1" applyFont="1" applyFill="1" applyBorder="1" applyAlignment="1">
      <x:alignment wrapText="1"/>
    </x:xf>
    <x:xf numFmtId="0" fontId="12" fillId="67" borderId="52" xfId="0" applyNumberFormat="1" applyFont="1" applyFill="1" applyBorder="1" applyAlignment="1">
      <x:alignment wrapText="1"/>
    </x:xf>
    <x:xf numFmtId="0" fontId="12" fillId="67" xfId="0" applyNumberFormat="1" applyFont="1" applyFill="1" applyBorder="0" applyAlignment="1">
      <x:alignment wrapText="1"/>
    </x:xf>
    <x:xf numFmtId="0" fontId="12" fillId="67" borderId="53" xfId="0" applyNumberFormat="1" applyFont="1" applyFill="1" applyBorder="1" applyAlignment="1">
      <x:alignment wrapText="1"/>
    </x:xf>
    <x:xf numFmtId="0" fontId="12" fillId="67" borderId="54" xfId="0" applyNumberFormat="1" applyFont="1" applyFill="1" applyBorder="1" applyAlignment="1">
      <x:alignment wrapText="1"/>
    </x:xf>
    <x:xf numFmtId="0" fontId="12" fillId="67" borderId="55" xfId="0" applyNumberFormat="1" applyFont="1" applyFill="1" applyBorder="1" applyAlignment="1">
      <x:alignment wrapText="1"/>
    </x:xf>
    <x:xf numFmtId="0" fontId="12" fillId="67" borderId="56" xfId="0" applyNumberFormat="1" applyFont="1" applyFill="1" applyBorder="1" applyAlignment="1">
      <x:alignment wrapText="1"/>
    </x:xf>
    <x:xf numFmtId="0" fontId="12" fillId="67" borderId="49" xfId="0" applyNumberFormat="1" applyFont="1" applyFill="1" applyBorder="1" applyAlignment="1">
      <x:alignment vertical="center" wrapText="1"/>
    </x:xf>
    <x:xf numFmtId="0" fontId="12" fillId="67" borderId="50" xfId="0" applyNumberFormat="1" applyFont="1" applyFill="1" applyBorder="1" applyAlignment="1">
      <x:alignment vertical="center" wrapText="1"/>
    </x:xf>
    <x:xf numFmtId="0" fontId="12" fillId="67" borderId="51" xfId="0" applyNumberFormat="1" applyFont="1" applyFill="1" applyBorder="1" applyAlignment="1">
      <x:alignment vertical="center" wrapText="1"/>
    </x:xf>
    <x:xf numFmtId="0" fontId="12" fillId="67" borderId="52" xfId="0" applyNumberFormat="1" applyFont="1" applyFill="1" applyBorder="1" applyAlignment="1">
      <x:alignment vertical="center" wrapText="1"/>
    </x:xf>
    <x:xf numFmtId="0" fontId="12" fillId="67" xfId="0" applyNumberFormat="1" applyFont="1" applyFill="1" applyBorder="0" applyAlignment="1">
      <x:alignment vertical="center" wrapText="1"/>
    </x:xf>
    <x:xf numFmtId="0" fontId="12" fillId="67" borderId="53" xfId="0" applyNumberFormat="1" applyFont="1" applyFill="1" applyBorder="1" applyAlignment="1">
      <x:alignment vertical="center" wrapText="1"/>
    </x:xf>
    <x:xf numFmtId="0" fontId="12" fillId="67" borderId="54" xfId="0" applyNumberFormat="1" applyFont="1" applyFill="1" applyBorder="1" applyAlignment="1">
      <x:alignment vertical="center" wrapText="1"/>
    </x:xf>
    <x:xf numFmtId="0" fontId="12" fillId="67" borderId="55" xfId="0" applyNumberFormat="1" applyFont="1" applyFill="1" applyBorder="1" applyAlignment="1">
      <x:alignment vertical="center" wrapText="1"/>
    </x:xf>
    <x:xf numFmtId="0" fontId="12" fillId="67" borderId="56" xfId="0" applyNumberFormat="1" applyFont="1" applyFill="1" applyBorder="1" applyAlignment="1">
      <x:alignment vertical="center" wrapText="1"/>
    </x:xf>
    <x:xf numFmtId="0" fontId="0" fillId="68" borderId="0" xfId="0" applyNumberFormat="1" applyFont="1" applyFill="1" applyBorder="1"/>
    <x:xf numFmtId="0" fontId="0" fillId="68" borderId="5" xfId="0" applyNumberFormat="1" applyFont="1" applyFill="1" applyBorder="1"/>
    <x:xf numFmtId="0" fontId="0" fillId="68" borderId="6" xfId="0" applyNumberFormat="1" applyFont="1" applyFill="1" applyBorder="1"/>
    <x:xf numFmtId="0" fontId="0" fillId="68" borderId="7" xfId="0" applyNumberFormat="1" applyFont="1" applyFill="1" applyBorder="1"/>
    <x:xf numFmtId="0" fontId="0" fillId="68" borderId="8" xfId="0" applyNumberFormat="1" applyFont="1" applyFill="1" applyBorder="1"/>
    <x:xf numFmtId="0" fontId="0" fillId="68" xfId="0" applyNumberFormat="1" applyFont="1" applyFill="1" applyBorder="0"/>
    <x:xf numFmtId="0" fontId="0" fillId="68" borderId="9" xfId="0" applyNumberFormat="1" applyFont="1" applyFill="1" applyBorder="1"/>
    <x:xf numFmtId="0" fontId="0" fillId="68" borderId="10" xfId="0" applyNumberFormat="1" applyFont="1" applyFill="1" applyBorder="1"/>
    <x:xf numFmtId="0" fontId="0" fillId="68" borderId="1" xfId="0" applyNumberFormat="1" applyFont="1" applyFill="1" applyBorder="1"/>
    <x:xf numFmtId="0" fontId="0" fillId="68" borderId="11" xfId="0" applyNumberFormat="1" applyFont="1" applyFill="1" applyBorder="1"/>
    <x:xf numFmtId="0" fontId="0" fillId="68" borderId="5" xfId="0" applyNumberFormat="1" applyFont="1" applyFill="1" applyBorder="1" applyAlignment="1">
      <x:alignment wrapText="1"/>
    </x:xf>
    <x:xf numFmtId="0" fontId="0" fillId="68" borderId="6" xfId="0" applyNumberFormat="1" applyFont="1" applyFill="1" applyBorder="1" applyAlignment="1">
      <x:alignment wrapText="1"/>
    </x:xf>
    <x:xf numFmtId="0" fontId="0" fillId="68" borderId="7" xfId="0" applyNumberFormat="1" applyFont="1" applyFill="1" applyBorder="1" applyAlignment="1">
      <x:alignment wrapText="1"/>
    </x:xf>
    <x:xf numFmtId="0" fontId="0" fillId="68" borderId="8" xfId="0" applyNumberFormat="1" applyFont="1" applyFill="1" applyBorder="1" applyAlignment="1">
      <x:alignment wrapText="1"/>
    </x:xf>
    <x:xf numFmtId="0" fontId="0" fillId="68" xfId="0" applyNumberFormat="1" applyFont="1" applyFill="1" applyBorder="0" applyAlignment="1">
      <x:alignment wrapText="1"/>
    </x:xf>
    <x:xf numFmtId="0" fontId="0" fillId="68" borderId="9" xfId="0" applyNumberFormat="1" applyFont="1" applyFill="1" applyBorder="1" applyAlignment="1">
      <x:alignment wrapText="1"/>
    </x:xf>
    <x:xf numFmtId="0" fontId="0" fillId="68" borderId="10" xfId="0" applyNumberFormat="1" applyFont="1" applyFill="1" applyBorder="1" applyAlignment="1">
      <x:alignment wrapText="1"/>
    </x:xf>
    <x:xf numFmtId="0" fontId="0" fillId="68" borderId="1" xfId="0" applyNumberFormat="1" applyFont="1" applyFill="1" applyBorder="1" applyAlignment="1">
      <x:alignment wrapText="1"/>
    </x:xf>
    <x:xf numFmtId="0" fontId="0" fillId="68" borderId="11" xfId="0" applyNumberFormat="1" applyFont="1" applyFill="1" applyBorder="1" applyAlignment="1">
      <x:alignment wrapText="1"/>
    </x:xf>
    <x:xf numFmtId="0" fontId="0" fillId="68" borderId="5" xfId="0" applyNumberFormat="1" applyFont="1" applyFill="1" applyBorder="1" applyAlignment="1">
      <x:alignment vertical="center" wrapText="1"/>
    </x:xf>
    <x:xf numFmtId="0" fontId="0" fillId="68" borderId="6" xfId="0" applyNumberFormat="1" applyFont="1" applyFill="1" applyBorder="1" applyAlignment="1">
      <x:alignment vertical="center" wrapText="1"/>
    </x:xf>
    <x:xf numFmtId="0" fontId="0" fillId="68" borderId="7" xfId="0" applyNumberFormat="1" applyFont="1" applyFill="1" applyBorder="1" applyAlignment="1">
      <x:alignment vertical="center" wrapText="1"/>
    </x:xf>
    <x:xf numFmtId="0" fontId="0" fillId="68" borderId="8" xfId="0" applyNumberFormat="1" applyFont="1" applyFill="1" applyBorder="1" applyAlignment="1">
      <x:alignment vertical="center" wrapText="1"/>
    </x:xf>
    <x:xf numFmtId="0" fontId="0" fillId="68" xfId="0" applyNumberFormat="1" applyFont="1" applyFill="1" applyBorder="0" applyAlignment="1">
      <x:alignment vertical="center" wrapText="1"/>
    </x:xf>
    <x:xf numFmtId="0" fontId="0" fillId="68" borderId="9" xfId="0" applyNumberFormat="1" applyFont="1" applyFill="1" applyBorder="1" applyAlignment="1">
      <x:alignment vertical="center" wrapText="1"/>
    </x:xf>
    <x:xf numFmtId="0" fontId="0" fillId="68" borderId="10" xfId="0" applyNumberFormat="1" applyFont="1" applyFill="1" applyBorder="1" applyAlignment="1">
      <x:alignment vertical="center" wrapText="1"/>
    </x:xf>
    <x:xf numFmtId="0" fontId="0" fillId="68" borderId="1" xfId="0" applyNumberFormat="1" applyFont="1" applyFill="1" applyBorder="1" applyAlignment="1">
      <x:alignment vertical="center" wrapText="1"/>
    </x:xf>
    <x:xf numFmtId="0" fontId="0" fillId="68" borderId="11" xfId="0" applyNumberFormat="1" applyFont="1" applyFill="1" applyBorder="1" applyAlignment="1">
      <x:alignment vertical="center" wrapText="1"/>
    </x:xf>
    <x:xf numFmtId="0" fontId="0" fillId="66" borderId="25" xfId="0" applyNumberFormat="1" applyFont="1" applyFill="1" applyBorder="1"/>
    <x:xf numFmtId="0" fontId="0" fillId="66" borderId="26" xfId="0" applyNumberFormat="1" applyFont="1" applyFill="1" applyBorder="1"/>
    <x:xf numFmtId="0" fontId="0" fillId="66" borderId="27" xfId="0" applyNumberFormat="1" applyFont="1" applyFill="1" applyBorder="1"/>
    <x:xf numFmtId="0" fontId="0" fillId="66" borderId="28" xfId="0" applyNumberFormat="1" applyFont="1" applyFill="1" applyBorder="1"/>
    <x:xf numFmtId="0" fontId="0" fillId="66" borderId="29" xfId="0" applyNumberFormat="1" applyFont="1" applyFill="1" applyBorder="1"/>
    <x:xf numFmtId="0" fontId="0" fillId="66" borderId="30" xfId="0" applyNumberFormat="1" applyFont="1" applyFill="1" applyBorder="1"/>
    <x:xf numFmtId="0" fontId="0" fillId="66" borderId="31" xfId="0" applyNumberFormat="1" applyFont="1" applyFill="1" applyBorder="1"/>
    <x:xf numFmtId="0" fontId="0" fillId="66" borderId="32" xfId="0" applyNumberFormat="1" applyFont="1" applyFill="1" applyBorder="1"/>
    <x:xf numFmtId="0" fontId="0" fillId="66" borderId="25" xfId="0" applyNumberFormat="1" applyFont="1" applyFill="1" applyBorder="1" applyAlignment="1">
      <x:alignment wrapText="1"/>
    </x:xf>
    <x:xf numFmtId="0" fontId="0" fillId="66" borderId="26" xfId="0" applyNumberFormat="1" applyFont="1" applyFill="1" applyBorder="1" applyAlignment="1">
      <x:alignment wrapText="1"/>
    </x:xf>
    <x:xf numFmtId="0" fontId="0" fillId="66" borderId="27" xfId="0" applyNumberFormat="1" applyFont="1" applyFill="1" applyBorder="1" applyAlignment="1">
      <x:alignment wrapText="1"/>
    </x:xf>
    <x:xf numFmtId="0" fontId="0" fillId="66" borderId="28" xfId="0" applyNumberFormat="1" applyFont="1" applyFill="1" applyBorder="1" applyAlignment="1">
      <x:alignment wrapText="1"/>
    </x:xf>
    <x:xf numFmtId="0" fontId="0" fillId="66" borderId="29" xfId="0" applyNumberFormat="1" applyFont="1" applyFill="1" applyBorder="1" applyAlignment="1">
      <x:alignment wrapText="1"/>
    </x:xf>
    <x:xf numFmtId="0" fontId="0" fillId="66" borderId="30" xfId="0" applyNumberFormat="1" applyFont="1" applyFill="1" applyBorder="1" applyAlignment="1">
      <x:alignment wrapText="1"/>
    </x:xf>
    <x:xf numFmtId="0" fontId="0" fillId="66" borderId="31" xfId="0" applyNumberFormat="1" applyFont="1" applyFill="1" applyBorder="1" applyAlignment="1">
      <x:alignment wrapText="1"/>
    </x:xf>
    <x:xf numFmtId="0" fontId="0" fillId="66" borderId="32" xfId="0" applyNumberFormat="1" applyFont="1" applyFill="1" applyBorder="1" applyAlignment="1">
      <x:alignment wrapText="1"/>
    </x:xf>
    <x:xf numFmtId="0" fontId="0" fillId="66" borderId="25" xfId="0" applyNumberFormat="1" applyFont="1" applyFill="1" applyBorder="1" applyAlignment="1">
      <x:alignment vertical="center" wrapText="1"/>
    </x:xf>
    <x:xf numFmtId="0" fontId="0" fillId="66" borderId="26" xfId="0" applyNumberFormat="1" applyFont="1" applyFill="1" applyBorder="1" applyAlignment="1">
      <x:alignment vertical="center" wrapText="1"/>
    </x:xf>
    <x:xf numFmtId="0" fontId="0" fillId="66" borderId="27" xfId="0" applyNumberFormat="1" applyFont="1" applyFill="1" applyBorder="1" applyAlignment="1">
      <x:alignment vertical="center" wrapText="1"/>
    </x:xf>
    <x:xf numFmtId="0" fontId="0" fillId="66" borderId="28" xfId="0" applyNumberFormat="1" applyFont="1" applyFill="1" applyBorder="1" applyAlignment="1">
      <x:alignment vertical="center" wrapText="1"/>
    </x:xf>
    <x:xf numFmtId="0" fontId="0" fillId="66" borderId="29" xfId="0" applyNumberFormat="1" applyFont="1" applyFill="1" applyBorder="1" applyAlignment="1">
      <x:alignment vertical="center" wrapText="1"/>
    </x:xf>
    <x:xf numFmtId="0" fontId="0" fillId="66" borderId="30" xfId="0" applyNumberFormat="1" applyFont="1" applyFill="1" applyBorder="1" applyAlignment="1">
      <x:alignment vertical="center" wrapText="1"/>
    </x:xf>
    <x:xf numFmtId="0" fontId="0" fillId="66" borderId="31" xfId="0" applyNumberFormat="1" applyFont="1" applyFill="1" applyBorder="1" applyAlignment="1">
      <x:alignment vertical="center" wrapText="1"/>
    </x:xf>
    <x:xf numFmtId="0" fontId="0" fillId="66" borderId="32" xfId="0" applyNumberFormat="1" applyFont="1" applyFill="1" applyBorder="1" applyAlignment="1">
      <x:alignment vertical="center" wrapText="1"/>
    </x:xf>
    <x:xf numFmtId="0" fontId="9" fillId="65" borderId="33" xfId="0" applyNumberFormat="1" applyFont="1" applyFill="1" applyBorder="1" applyAlignment="1">
      <x:alignment vertical="center" wrapText="1"/>
    </x:xf>
    <x:xf numFmtId="0" fontId="9" fillId="65" borderId="34" xfId="0" applyNumberFormat="1" applyFont="1" applyFill="1" applyBorder="1" applyAlignment="1">
      <x:alignment vertical="center" wrapText="1"/>
    </x:xf>
    <x:xf numFmtId="0" fontId="9" fillId="65" borderId="35" xfId="0" applyNumberFormat="1" applyFont="1" applyFill="1" applyBorder="1" applyAlignment="1">
      <x:alignment vertical="center" wrapText="1"/>
    </x:xf>
    <x:xf numFmtId="0" fontId="9" fillId="65" borderId="36" xfId="0" applyNumberFormat="1" applyFont="1" applyFill="1" applyBorder="1" applyAlignment="1">
      <x:alignment vertical="center" wrapText="1"/>
    </x:xf>
    <x:xf numFmtId="0" fontId="9" fillId="65" xfId="0" applyNumberFormat="1" applyFont="1" applyFill="1" applyBorder="0" applyAlignment="1">
      <x:alignment vertical="center" wrapText="1"/>
    </x:xf>
    <x:xf numFmtId="0" fontId="9" fillId="65" borderId="37" xfId="0" applyNumberFormat="1" applyFont="1" applyFill="1" applyBorder="1" applyAlignment="1">
      <x:alignment vertical="center" wrapText="1"/>
    </x:xf>
    <x:xf numFmtId="0" fontId="9" fillId="65" borderId="38" xfId="0" applyNumberFormat="1" applyFont="1" applyFill="1" applyBorder="1" applyAlignment="1">
      <x:alignment vertical="center" wrapText="1"/>
    </x:xf>
    <x:xf numFmtId="0" fontId="9" fillId="65" borderId="39" xfId="0" applyNumberFormat="1" applyFont="1" applyFill="1" applyBorder="1" applyAlignment="1">
      <x:alignment vertical="center" wrapText="1"/>
    </x:xf>
    <x:xf numFmtId="0" fontId="9" fillId="65" borderId="40" xfId="0" applyNumberFormat="1" applyFont="1" applyFill="1" applyBorder="1" applyAlignment="1">
      <x:alignment vertical="center" wrapText="1"/>
    </x:xf>
    <x:xf numFmtId="0" fontId="9" fillId="66" borderId="41" xfId="0" applyNumberFormat="1" applyFont="1" applyFill="1" applyBorder="1" applyAlignment="1">
      <x:alignment vertical="center" wrapText="1"/>
    </x:xf>
    <x:xf numFmtId="0" fontId="9" fillId="66" borderId="42" xfId="0" applyNumberFormat="1" applyFont="1" applyFill="1" applyBorder="1" applyAlignment="1">
      <x:alignment vertical="center" wrapText="1"/>
    </x:xf>
    <x:xf numFmtId="0" fontId="9" fillId="66" borderId="43" xfId="0" applyNumberFormat="1" applyFont="1" applyFill="1" applyBorder="1" applyAlignment="1">
      <x:alignment vertical="center" wrapText="1"/>
    </x:xf>
    <x:xf numFmtId="0" fontId="9" fillId="66" borderId="44" xfId="0" applyNumberFormat="1" applyFont="1" applyFill="1" applyBorder="1" applyAlignment="1">
      <x:alignment vertical="center" wrapText="1"/>
    </x:xf>
    <x:xf numFmtId="0" fontId="9" fillId="66" xfId="0" applyNumberFormat="1" applyFont="1" applyFill="1" applyBorder="0" applyAlignment="1">
      <x:alignment vertical="center" wrapText="1"/>
    </x:xf>
    <x:xf numFmtId="0" fontId="9" fillId="66" borderId="45" xfId="0" applyNumberFormat="1" applyFont="1" applyFill="1" applyBorder="1" applyAlignment="1">
      <x:alignment vertical="center" wrapText="1"/>
    </x:xf>
    <x:xf numFmtId="0" fontId="9" fillId="66" borderId="46" xfId="0" applyNumberFormat="1" applyFont="1" applyFill="1" applyBorder="1" applyAlignment="1">
      <x:alignment vertical="center" wrapText="1"/>
    </x:xf>
    <x:xf numFmtId="0" fontId="9" fillId="66" borderId="47" xfId="0" applyNumberFormat="1" applyFont="1" applyFill="1" applyBorder="1" applyAlignment="1">
      <x:alignment vertical="center" wrapText="1"/>
    </x:xf>
    <x:xf numFmtId="0" fontId="9" fillId="66" borderId="48" xfId="0" applyNumberFormat="1" applyFont="1" applyFill="1" applyBorder="1" applyAlignment="1">
      <x:alignment vertical="center" wrapText="1"/>
    </x:xf>
    <x:xf numFmtId="0" fontId="13" fillId="67" borderId="49" xfId="0" applyNumberFormat="1" applyFont="1" applyFill="1" applyBorder="1" applyAlignment="1">
      <x:alignment vertical="center" wrapText="1"/>
    </x:xf>
    <x:xf numFmtId="0" fontId="13" fillId="67" borderId="50" xfId="0" applyNumberFormat="1" applyFont="1" applyFill="1" applyBorder="1" applyAlignment="1">
      <x:alignment vertical="center" wrapText="1"/>
    </x:xf>
    <x:xf numFmtId="0" fontId="13" fillId="67" borderId="51" xfId="0" applyNumberFormat="1" applyFont="1" applyFill="1" applyBorder="1" applyAlignment="1">
      <x:alignment vertical="center" wrapText="1"/>
    </x:xf>
    <x:xf numFmtId="0" fontId="13" fillId="67" borderId="52" xfId="0" applyNumberFormat="1" applyFont="1" applyFill="1" applyBorder="1" applyAlignment="1">
      <x:alignment vertical="center" wrapText="1"/>
    </x:xf>
    <x:xf numFmtId="0" fontId="13" fillId="67" xfId="0" applyNumberFormat="1" applyFont="1" applyFill="1" applyBorder="0" applyAlignment="1">
      <x:alignment vertical="center" wrapText="1"/>
    </x:xf>
    <x:xf numFmtId="0" fontId="13" fillId="67" borderId="53" xfId="0" applyNumberFormat="1" applyFont="1" applyFill="1" applyBorder="1" applyAlignment="1">
      <x:alignment vertical="center" wrapText="1"/>
    </x:xf>
    <x:xf numFmtId="0" fontId="13" fillId="67" borderId="54" xfId="0" applyNumberFormat="1" applyFont="1" applyFill="1" applyBorder="1" applyAlignment="1">
      <x:alignment vertical="center" wrapText="1"/>
    </x:xf>
    <x:xf numFmtId="0" fontId="13" fillId="67" borderId="55" xfId="0" applyNumberFormat="1" applyFont="1" applyFill="1" applyBorder="1" applyAlignment="1">
      <x:alignment vertical="center" wrapText="1"/>
    </x:xf>
    <x:xf numFmtId="0" fontId="13" fillId="67" borderId="56" xfId="0" applyNumberFormat="1" applyFont="1" applyFill="1" applyBorder="1" applyAlignment="1">
      <x:alignment vertical="center" wrapText="1"/>
    </x:xf>
    <x:xf numFmtId="0" fontId="9" fillId="68" borderId="5" xfId="0" applyNumberFormat="1" applyFont="1" applyFill="1" applyBorder="1" applyAlignment="1">
      <x:alignment vertical="center" wrapText="1"/>
    </x:xf>
    <x:xf numFmtId="0" fontId="9" fillId="68" borderId="6" xfId="0" applyNumberFormat="1" applyFont="1" applyFill="1" applyBorder="1" applyAlignment="1">
      <x:alignment vertical="center" wrapText="1"/>
    </x:xf>
    <x:xf numFmtId="0" fontId="9" fillId="68" borderId="7" xfId="0" applyNumberFormat="1" applyFont="1" applyFill="1" applyBorder="1" applyAlignment="1">
      <x:alignment vertical="center" wrapText="1"/>
    </x:xf>
    <x:xf numFmtId="0" fontId="9" fillId="68" borderId="8" xfId="0" applyNumberFormat="1" applyFont="1" applyFill="1" applyBorder="1" applyAlignment="1">
      <x:alignment vertical="center" wrapText="1"/>
    </x:xf>
    <x:xf numFmtId="0" fontId="9" fillId="68" xfId="0" applyNumberFormat="1" applyFont="1" applyFill="1" applyBorder="0" applyAlignment="1">
      <x:alignment vertical="center" wrapText="1"/>
    </x:xf>
    <x:xf numFmtId="0" fontId="9" fillId="68" borderId="9" xfId="0" applyNumberFormat="1" applyFont="1" applyFill="1" applyBorder="1" applyAlignment="1">
      <x:alignment vertical="center" wrapText="1"/>
    </x:xf>
    <x:xf numFmtId="0" fontId="9" fillId="68" borderId="10" xfId="0" applyNumberFormat="1" applyFont="1" applyFill="1" applyBorder="1" applyAlignment="1">
      <x:alignment vertical="center" wrapText="1"/>
    </x:xf>
    <x:xf numFmtId="0" fontId="9" fillId="68" borderId="1" xfId="0" applyNumberFormat="1" applyFont="1" applyFill="1" applyBorder="1" applyAlignment="1">
      <x:alignment vertical="center" wrapText="1"/>
    </x:xf>
    <x:xf numFmtId="0" fontId="9" fillId="68" borderId="11" xfId="0" applyNumberFormat="1" applyFont="1" applyFill="1" applyBorder="1" applyAlignment="1">
      <x:alignment vertical="center" wrapText="1"/>
    </x:xf>
    <x:xf numFmtId="0" fontId="9" fillId="66" borderId="25" xfId="0" applyNumberFormat="1" applyFont="1" applyFill="1" applyBorder="1" applyAlignment="1">
      <x:alignment vertical="center" wrapText="1"/>
    </x:xf>
    <x:xf numFmtId="0" fontId="9" fillId="66" borderId="26" xfId="0" applyNumberFormat="1" applyFont="1" applyFill="1" applyBorder="1" applyAlignment="1">
      <x:alignment vertical="center" wrapText="1"/>
    </x:xf>
    <x:xf numFmtId="0" fontId="9" fillId="66" borderId="27" xfId="0" applyNumberFormat="1" applyFont="1" applyFill="1" applyBorder="1" applyAlignment="1">
      <x:alignment vertical="center" wrapText="1"/>
    </x:xf>
    <x:xf numFmtId="0" fontId="9" fillId="66" borderId="28" xfId="0" applyNumberFormat="1" applyFont="1" applyFill="1" applyBorder="1" applyAlignment="1">
      <x:alignment vertical="center" wrapText="1"/>
    </x:xf>
    <x:xf numFmtId="0" fontId="9" fillId="66" borderId="29" xfId="0" applyNumberFormat="1" applyFont="1" applyFill="1" applyBorder="1" applyAlignment="1">
      <x:alignment vertical="center" wrapText="1"/>
    </x:xf>
    <x:xf numFmtId="0" fontId="9" fillId="66" borderId="30" xfId="0" applyNumberFormat="1" applyFont="1" applyFill="1" applyBorder="1" applyAlignment="1">
      <x:alignment vertical="center" wrapText="1"/>
    </x:xf>
    <x:xf numFmtId="0" fontId="9" fillId="66" borderId="31" xfId="0" applyNumberFormat="1" applyFont="1" applyFill="1" applyBorder="1" applyAlignment="1">
      <x:alignment vertical="center" wrapText="1"/>
    </x:xf>
    <x:xf numFmtId="0" fontId="9" fillId="66" borderId="32" xfId="0" applyNumberFormat="1" applyFont="1" applyFill="1" applyBorder="1" applyAlignment="1">
      <x:alignment vertical="center" wrapText="1"/>
    </x:xf>
    <x:xf numFmtId="0" fontId="0" fillId="69" borderId="0" xfId="0" applyNumberFormat="1" applyFont="1" applyFill="1" applyBorder="1"/>
    <x:xf numFmtId="0" fontId="6" fillId="69" borderId="0" xfId="0" applyNumberFormat="1" applyFont="1" applyFill="1" applyBorder="1"/>
    <x:xf numFmtId="0" fontId="6" fillId="69" borderId="0" xfId="0" applyNumberFormat="1" applyFont="1" applyFill="1" applyBorder="1" applyAlignment="1">
      <x:alignment horizontal="center"/>
    </x:xf>
    <x:xf numFmtId="0" fontId="6" fillId="69" borderId="12" xfId="0" applyNumberFormat="1" applyFont="1" applyFill="1" applyBorder="1"/>
    <x:xf numFmtId="0" fontId="6" fillId="69" borderId="13" xfId="0" applyNumberFormat="1" applyFont="1" applyFill="1" applyBorder="1"/>
    <x:xf numFmtId="0" fontId="6" fillId="69" borderId="14" xfId="0" applyNumberFormat="1" applyFont="1" applyFill="1" applyBorder="1"/>
    <x:xf numFmtId="0" fontId="6" fillId="69" borderId="12" xfId="0" applyNumberFormat="1" applyFont="1" applyFill="1" applyBorder="1" applyAlignment="1">
      <x:alignment wrapText="1"/>
    </x:xf>
    <x:xf numFmtId="0" fontId="6" fillId="69" borderId="13" xfId="0" applyNumberFormat="1" applyFont="1" applyFill="1" applyBorder="1" applyAlignment="1">
      <x:alignment wrapText="1"/>
    </x:xf>
    <x:xf numFmtId="0" fontId="6" fillId="69" borderId="14" xfId="0" applyNumberFormat="1" applyFont="1" applyFill="1" applyBorder="1" applyAlignment="1">
      <x:alignment wrapText="1"/>
    </x:xf>
    <x:xf numFmtId="0" fontId="6" fillId="69" borderId="12" xfId="0" applyNumberFormat="1" applyFont="1" applyFill="1" applyBorder="1" applyAlignment="1">
      <x:alignment horizontal="center" wrapText="1"/>
    </x:xf>
    <x:xf numFmtId="0" fontId="6" fillId="69" borderId="13" xfId="0" applyNumberFormat="1" applyFont="1" applyFill="1" applyBorder="1" applyAlignment="1">
      <x:alignment horizontal="center" wrapText="1"/>
    </x:xf>
    <x:xf numFmtId="0" fontId="6" fillId="69" borderId="14" xfId="0" applyNumberFormat="1" applyFont="1" applyFill="1" applyBorder="1" applyAlignment="1">
      <x:alignment horizontal="center" wrapText="1"/>
    </x:xf>
    <x:xf numFmtId="0" fontId="6" fillId="69" borderId="12" xfId="0" applyNumberFormat="1" applyFont="1" applyFill="1" applyBorder="1" applyAlignment="1">
      <x:alignment horizontal="center" vertical="center" wrapText="1"/>
    </x:xf>
    <x:xf numFmtId="0" fontId="6" fillId="69" borderId="13" xfId="0" applyNumberFormat="1" applyFont="1" applyFill="1" applyBorder="1" applyAlignment="1">
      <x:alignment horizontal="center" vertical="center" wrapText="1"/>
    </x:xf>
    <x:xf numFmtId="0" fontId="6" fillId="69" borderId="14" xfId="0" applyNumberFormat="1" applyFont="1" applyFill="1" applyBorder="1" applyAlignment="1">
      <x:alignment horizontal="center" vertical="center" wrapText="1"/>
    </x:xf>
    <x:xf numFmtId="0" fontId="0" fillId="70" borderId="0" xfId="0" applyNumberFormat="1" applyFont="1" applyFill="1" applyBorder="1"/>
    <x:xf numFmtId="0" fontId="13" fillId="70" borderId="0" xfId="0" applyNumberFormat="1" applyFont="1" applyFill="1" applyBorder="1"/>
    <x:xf numFmtId="0" fontId="13" fillId="70" borderId="41" xfId="0" applyNumberFormat="1" applyFont="1" applyFill="1" applyBorder="1"/>
    <x:xf numFmtId="0" fontId="13" fillId="70" borderId="42" xfId="0" applyNumberFormat="1" applyFont="1" applyFill="1" applyBorder="1"/>
    <x:xf numFmtId="0" fontId="13" fillId="70" borderId="43" xfId="0" applyNumberFormat="1" applyFont="1" applyFill="1" applyBorder="1"/>
    <x:xf numFmtId="0" fontId="13" fillId="70" borderId="44" xfId="0" applyNumberFormat="1" applyFont="1" applyFill="1" applyBorder="1"/>
    <x:xf numFmtId="0" fontId="13" fillId="70" xfId="0" applyNumberFormat="1" applyFont="1" applyFill="1" applyBorder="0"/>
    <x:xf numFmtId="0" fontId="13" fillId="70" borderId="45" xfId="0" applyNumberFormat="1" applyFont="1" applyFill="1" applyBorder="1"/>
    <x:xf numFmtId="0" fontId="13" fillId="70" borderId="46" xfId="0" applyNumberFormat="1" applyFont="1" applyFill="1" applyBorder="1"/>
    <x:xf numFmtId="0" fontId="13" fillId="70" borderId="47" xfId="0" applyNumberFormat="1" applyFont="1" applyFill="1" applyBorder="1"/>
    <x:xf numFmtId="0" fontId="13" fillId="70" borderId="48" xfId="0" applyNumberFormat="1" applyFont="1" applyFill="1" applyBorder="1"/>
    <x:xf numFmtId="0" fontId="13" fillId="70" borderId="41" xfId="0" applyNumberFormat="1" applyFont="1" applyFill="1" applyBorder="1" applyAlignment="1">
      <x:alignment wrapText="1"/>
    </x:xf>
    <x:xf numFmtId="0" fontId="13" fillId="70" borderId="42" xfId="0" applyNumberFormat="1" applyFont="1" applyFill="1" applyBorder="1" applyAlignment="1">
      <x:alignment wrapText="1"/>
    </x:xf>
    <x:xf numFmtId="0" fontId="13" fillId="70" borderId="43" xfId="0" applyNumberFormat="1" applyFont="1" applyFill="1" applyBorder="1" applyAlignment="1">
      <x:alignment wrapText="1"/>
    </x:xf>
    <x:xf numFmtId="0" fontId="13" fillId="70" borderId="44" xfId="0" applyNumberFormat="1" applyFont="1" applyFill="1" applyBorder="1" applyAlignment="1">
      <x:alignment wrapText="1"/>
    </x:xf>
    <x:xf numFmtId="0" fontId="13" fillId="70" xfId="0" applyNumberFormat="1" applyFont="1" applyFill="1" applyBorder="0" applyAlignment="1">
      <x:alignment wrapText="1"/>
    </x:xf>
    <x:xf numFmtId="0" fontId="13" fillId="70" borderId="45" xfId="0" applyNumberFormat="1" applyFont="1" applyFill="1" applyBorder="1" applyAlignment="1">
      <x:alignment wrapText="1"/>
    </x:xf>
    <x:xf numFmtId="0" fontId="13" fillId="70" borderId="46" xfId="0" applyNumberFormat="1" applyFont="1" applyFill="1" applyBorder="1" applyAlignment="1">
      <x:alignment wrapText="1"/>
    </x:xf>
    <x:xf numFmtId="0" fontId="13" fillId="70" borderId="47" xfId="0" applyNumberFormat="1" applyFont="1" applyFill="1" applyBorder="1" applyAlignment="1">
      <x:alignment wrapText="1"/>
    </x:xf>
    <x:xf numFmtId="0" fontId="13" fillId="70" borderId="48" xfId="0" applyNumberFormat="1" applyFont="1" applyFill="1" applyBorder="1" applyAlignment="1">
      <x:alignment wrapText="1"/>
    </x:xf>
    <x:xf numFmtId="0" fontId="13" fillId="70" borderId="41" xfId="0" applyNumberFormat="1" applyFont="1" applyFill="1" applyBorder="1" applyAlignment="1">
      <x:alignment vertical="center" wrapText="1"/>
    </x:xf>
    <x:xf numFmtId="0" fontId="13" fillId="70" borderId="42" xfId="0" applyNumberFormat="1" applyFont="1" applyFill="1" applyBorder="1" applyAlignment="1">
      <x:alignment vertical="center" wrapText="1"/>
    </x:xf>
    <x:xf numFmtId="0" fontId="13" fillId="70" borderId="43" xfId="0" applyNumberFormat="1" applyFont="1" applyFill="1" applyBorder="1" applyAlignment="1">
      <x:alignment vertical="center" wrapText="1"/>
    </x:xf>
    <x:xf numFmtId="0" fontId="13" fillId="70" borderId="44" xfId="0" applyNumberFormat="1" applyFont="1" applyFill="1" applyBorder="1" applyAlignment="1">
      <x:alignment vertical="center" wrapText="1"/>
    </x:xf>
    <x:xf numFmtId="0" fontId="13" fillId="70" xfId="0" applyNumberFormat="1" applyFont="1" applyFill="1" applyBorder="0" applyAlignment="1">
      <x:alignment vertical="center" wrapText="1"/>
    </x:xf>
    <x:xf numFmtId="0" fontId="13" fillId="70" borderId="45" xfId="0" applyNumberFormat="1" applyFont="1" applyFill="1" applyBorder="1" applyAlignment="1">
      <x:alignment vertical="center" wrapText="1"/>
    </x:xf>
    <x:xf numFmtId="0" fontId="13" fillId="70" borderId="46" xfId="0" applyNumberFormat="1" applyFont="1" applyFill="1" applyBorder="1" applyAlignment="1">
      <x:alignment vertical="center" wrapText="1"/>
    </x:xf>
    <x:xf numFmtId="0" fontId="13" fillId="70" borderId="47" xfId="0" applyNumberFormat="1" applyFont="1" applyFill="1" applyBorder="1" applyAlignment="1">
      <x:alignment vertical="center" wrapText="1"/>
    </x:xf>
    <x:xf numFmtId="0" fontId="13" fillId="70" borderId="48" xfId="0" applyNumberFormat="1" applyFont="1" applyFill="1" applyBorder="1" applyAlignment="1">
      <x:alignment vertical="center" wrapText="1"/>
    </x:xf>
    <x:xf numFmtId="0" fontId="0" fillId="71" borderId="0" xfId="0" applyNumberFormat="1" applyFont="1" applyFill="1" applyBorder="1"/>
    <x:xf numFmtId="0" fontId="6" fillId="71" borderId="0" xfId="0" applyNumberFormat="1" applyFont="1" applyFill="1" applyBorder="1"/>
    <x:xf numFmtId="0" fontId="6" fillId="71" borderId="12" xfId="0" applyNumberFormat="1" applyFont="1" applyFill="1" applyBorder="1"/>
    <x:xf numFmtId="0" fontId="6" fillId="71" borderId="13" xfId="0" applyNumberFormat="1" applyFont="1" applyFill="1" applyBorder="1"/>
    <x:xf numFmtId="0" fontId="6" fillId="71" borderId="14" xfId="0" applyNumberFormat="1" applyFont="1" applyFill="1" applyBorder="1"/>
    <x:xf numFmtId="0" fontId="6" fillId="71" borderId="12" xfId="0" applyNumberFormat="1" applyFont="1" applyFill="1" applyBorder="1" applyAlignment="1">
      <x:alignment wrapText="1"/>
    </x:xf>
    <x:xf numFmtId="0" fontId="6" fillId="71" borderId="13" xfId="0" applyNumberFormat="1" applyFont="1" applyFill="1" applyBorder="1" applyAlignment="1">
      <x:alignment wrapText="1"/>
    </x:xf>
    <x:xf numFmtId="0" fontId="6" fillId="71" borderId="14" xfId="0" applyNumberFormat="1" applyFont="1" applyFill="1" applyBorder="1" applyAlignment="1">
      <x:alignment wrapText="1"/>
    </x:xf>
    <x:xf numFmtId="0" fontId="6" fillId="71" borderId="12" xfId="0" applyNumberFormat="1" applyFont="1" applyFill="1" applyBorder="1" applyAlignment="1">
      <x:alignment horizontal="center" wrapText="1"/>
    </x:xf>
    <x:xf numFmtId="0" fontId="6" fillId="71" borderId="13" xfId="0" applyNumberFormat="1" applyFont="1" applyFill="1" applyBorder="1" applyAlignment="1">
      <x:alignment horizontal="center" wrapText="1"/>
    </x:xf>
    <x:xf numFmtId="0" fontId="6" fillId="71" borderId="14" xfId="0" applyNumberFormat="1" applyFont="1" applyFill="1" applyBorder="1" applyAlignment="1">
      <x:alignment horizontal="center" wrapText="1"/>
    </x:xf>
    <x:xf numFmtId="0" fontId="6" fillId="71" borderId="12" xfId="0" applyNumberFormat="1" applyFont="1" applyFill="1" applyBorder="1" applyAlignment="1">
      <x:alignment horizontal="center" vertical="center" wrapText="1"/>
    </x:xf>
    <x:xf numFmtId="0" fontId="6" fillId="71" borderId="13" xfId="0" applyNumberFormat="1" applyFont="1" applyFill="1" applyBorder="1" applyAlignment="1">
      <x:alignment horizontal="center" vertical="center" wrapText="1"/>
    </x:xf>
    <x:xf numFmtId="0" fontId="6" fillId="71" borderId="14" xfId="0" applyNumberFormat="1" applyFont="1" applyFill="1" applyBorder="1" applyAlignment="1">
      <x:alignment horizontal="center" vertical="center" wrapText="1"/>
    </x:xf>
    <x:xf numFmtId="0" fontId="0" fillId="72" borderId="0" xfId="0" applyNumberFormat="1" applyFont="1" applyFill="1" applyBorder="1"/>
    <x:xf numFmtId="0" fontId="0" fillId="72" borderId="33" xfId="0" applyNumberFormat="1" applyFont="1" applyFill="1" applyBorder="1"/>
    <x:xf numFmtId="0" fontId="0" fillId="72" borderId="34" xfId="0" applyNumberFormat="1" applyFont="1" applyFill="1" applyBorder="1"/>
    <x:xf numFmtId="0" fontId="0" fillId="72" borderId="35" xfId="0" applyNumberFormat="1" applyFont="1" applyFill="1" applyBorder="1"/>
    <x:xf numFmtId="0" fontId="0" fillId="72" borderId="36" xfId="0" applyNumberFormat="1" applyFont="1" applyFill="1" applyBorder="1"/>
    <x:xf numFmtId="0" fontId="0" fillId="72" xfId="0" applyNumberFormat="1" applyFont="1" applyFill="1" applyBorder="0"/>
    <x:xf numFmtId="0" fontId="0" fillId="72" borderId="37" xfId="0" applyNumberFormat="1" applyFont="1" applyFill="1" applyBorder="1"/>
    <x:xf numFmtId="0" fontId="0" fillId="72" borderId="38" xfId="0" applyNumberFormat="1" applyFont="1" applyFill="1" applyBorder="1"/>
    <x:xf numFmtId="0" fontId="0" fillId="72" borderId="39" xfId="0" applyNumberFormat="1" applyFont="1" applyFill="1" applyBorder="1"/>
    <x:xf numFmtId="0" fontId="0" fillId="72" borderId="40" xfId="0" applyNumberFormat="1" applyFont="1" applyFill="1" applyBorder="1"/>
    <x:xf numFmtId="0" fontId="0" fillId="72" borderId="33" xfId="0" applyNumberFormat="1" applyFont="1" applyFill="1" applyBorder="1" applyAlignment="1">
      <x:alignment wrapText="1"/>
    </x:xf>
    <x:xf numFmtId="0" fontId="0" fillId="72" borderId="34" xfId="0" applyNumberFormat="1" applyFont="1" applyFill="1" applyBorder="1" applyAlignment="1">
      <x:alignment wrapText="1"/>
    </x:xf>
    <x:xf numFmtId="0" fontId="0" fillId="72" borderId="35" xfId="0" applyNumberFormat="1" applyFont="1" applyFill="1" applyBorder="1" applyAlignment="1">
      <x:alignment wrapText="1"/>
    </x:xf>
    <x:xf numFmtId="0" fontId="0" fillId="72" borderId="36" xfId="0" applyNumberFormat="1" applyFont="1" applyFill="1" applyBorder="1" applyAlignment="1">
      <x:alignment wrapText="1"/>
    </x:xf>
    <x:xf numFmtId="0" fontId="0" fillId="72" xfId="0" applyNumberFormat="1" applyFont="1" applyFill="1" applyBorder="0" applyAlignment="1">
      <x:alignment wrapText="1"/>
    </x:xf>
    <x:xf numFmtId="0" fontId="0" fillId="72" borderId="37" xfId="0" applyNumberFormat="1" applyFont="1" applyFill="1" applyBorder="1" applyAlignment="1">
      <x:alignment wrapText="1"/>
    </x:xf>
    <x:xf numFmtId="0" fontId="0" fillId="72" borderId="38" xfId="0" applyNumberFormat="1" applyFont="1" applyFill="1" applyBorder="1" applyAlignment="1">
      <x:alignment wrapText="1"/>
    </x:xf>
    <x:xf numFmtId="0" fontId="0" fillId="72" borderId="39" xfId="0" applyNumberFormat="1" applyFont="1" applyFill="1" applyBorder="1" applyAlignment="1">
      <x:alignment wrapText="1"/>
    </x:xf>
    <x:xf numFmtId="0" fontId="0" fillId="72" borderId="40" xfId="0" applyNumberFormat="1" applyFont="1" applyFill="1" applyBorder="1" applyAlignment="1">
      <x:alignment wrapText="1"/>
    </x:xf>
    <x:xf numFmtId="0" fontId="0" fillId="72" borderId="33" xfId="0" applyNumberFormat="1" applyFont="1" applyFill="1" applyBorder="1" applyAlignment="1">
      <x:alignment vertical="center" wrapText="1"/>
    </x:xf>
    <x:xf numFmtId="0" fontId="0" fillId="72" borderId="34" xfId="0" applyNumberFormat="1" applyFont="1" applyFill="1" applyBorder="1" applyAlignment="1">
      <x:alignment vertical="center" wrapText="1"/>
    </x:xf>
    <x:xf numFmtId="0" fontId="0" fillId="72" borderId="35" xfId="0" applyNumberFormat="1" applyFont="1" applyFill="1" applyBorder="1" applyAlignment="1">
      <x:alignment vertical="center" wrapText="1"/>
    </x:xf>
    <x:xf numFmtId="0" fontId="0" fillId="72" borderId="36" xfId="0" applyNumberFormat="1" applyFont="1" applyFill="1" applyBorder="1" applyAlignment="1">
      <x:alignment vertical="center" wrapText="1"/>
    </x:xf>
    <x:xf numFmtId="0" fontId="0" fillId="72" xfId="0" applyNumberFormat="1" applyFont="1" applyFill="1" applyBorder="0" applyAlignment="1">
      <x:alignment vertical="center" wrapText="1"/>
    </x:xf>
    <x:xf numFmtId="0" fontId="0" fillId="72" borderId="37" xfId="0" applyNumberFormat="1" applyFont="1" applyFill="1" applyBorder="1" applyAlignment="1">
      <x:alignment vertical="center" wrapText="1"/>
    </x:xf>
    <x:xf numFmtId="0" fontId="0" fillId="72" borderId="38" xfId="0" applyNumberFormat="1" applyFont="1" applyFill="1" applyBorder="1" applyAlignment="1">
      <x:alignment vertical="center" wrapText="1"/>
    </x:xf>
    <x:xf numFmtId="0" fontId="0" fillId="72" borderId="39" xfId="0" applyNumberFormat="1" applyFont="1" applyFill="1" applyBorder="1" applyAlignment="1">
      <x:alignment vertical="center" wrapText="1"/>
    </x:xf>
    <x:xf numFmtId="0" fontId="0" fillId="72" borderId="40" xfId="0" applyNumberFormat="1" applyFont="1" applyFill="1" applyBorder="1" applyAlignment="1">
      <x:alignment vertical="center" wrapText="1"/>
    </x:xf>
    <x:xf numFmtId="0" fontId="0" fillId="73" borderId="0" xfId="0" applyNumberFormat="1" applyFont="1" applyFill="1" applyBorder="1"/>
    <x:xf numFmtId="0" fontId="0" fillId="73" borderId="41" xfId="0" applyNumberFormat="1" applyFont="1" applyFill="1" applyBorder="1"/>
    <x:xf numFmtId="0" fontId="0" fillId="73" borderId="42" xfId="0" applyNumberFormat="1" applyFont="1" applyFill="1" applyBorder="1"/>
    <x:xf numFmtId="0" fontId="0" fillId="73" borderId="43" xfId="0" applyNumberFormat="1" applyFont="1" applyFill="1" applyBorder="1"/>
    <x:xf numFmtId="0" fontId="0" fillId="73" borderId="44" xfId="0" applyNumberFormat="1" applyFont="1" applyFill="1" applyBorder="1"/>
    <x:xf numFmtId="0" fontId="0" fillId="73" xfId="0" applyNumberFormat="1" applyFont="1" applyFill="1" applyBorder="0"/>
    <x:xf numFmtId="0" fontId="0" fillId="73" borderId="45" xfId="0" applyNumberFormat="1" applyFont="1" applyFill="1" applyBorder="1"/>
    <x:xf numFmtId="0" fontId="0" fillId="73" borderId="46" xfId="0" applyNumberFormat="1" applyFont="1" applyFill="1" applyBorder="1"/>
    <x:xf numFmtId="0" fontId="0" fillId="73" borderId="47" xfId="0" applyNumberFormat="1" applyFont="1" applyFill="1" applyBorder="1"/>
    <x:xf numFmtId="0" fontId="0" fillId="73" borderId="48" xfId="0" applyNumberFormat="1" applyFont="1" applyFill="1" applyBorder="1"/>
    <x:xf numFmtId="0" fontId="0" fillId="73" borderId="41" xfId="0" applyNumberFormat="1" applyFont="1" applyFill="1" applyBorder="1" applyAlignment="1">
      <x:alignment wrapText="1"/>
    </x:xf>
    <x:xf numFmtId="0" fontId="0" fillId="73" borderId="42" xfId="0" applyNumberFormat="1" applyFont="1" applyFill="1" applyBorder="1" applyAlignment="1">
      <x:alignment wrapText="1"/>
    </x:xf>
    <x:xf numFmtId="0" fontId="0" fillId="73" borderId="43" xfId="0" applyNumberFormat="1" applyFont="1" applyFill="1" applyBorder="1" applyAlignment="1">
      <x:alignment wrapText="1"/>
    </x:xf>
    <x:xf numFmtId="0" fontId="0" fillId="73" borderId="44" xfId="0" applyNumberFormat="1" applyFont="1" applyFill="1" applyBorder="1" applyAlignment="1">
      <x:alignment wrapText="1"/>
    </x:xf>
    <x:xf numFmtId="0" fontId="0" fillId="73" xfId="0" applyNumberFormat="1" applyFont="1" applyFill="1" applyBorder="0" applyAlignment="1">
      <x:alignment wrapText="1"/>
    </x:xf>
    <x:xf numFmtId="0" fontId="0" fillId="73" borderId="45" xfId="0" applyNumberFormat="1" applyFont="1" applyFill="1" applyBorder="1" applyAlignment="1">
      <x:alignment wrapText="1"/>
    </x:xf>
    <x:xf numFmtId="0" fontId="0" fillId="73" borderId="46" xfId="0" applyNumberFormat="1" applyFont="1" applyFill="1" applyBorder="1" applyAlignment="1">
      <x:alignment wrapText="1"/>
    </x:xf>
    <x:xf numFmtId="0" fontId="0" fillId="73" borderId="47" xfId="0" applyNumberFormat="1" applyFont="1" applyFill="1" applyBorder="1" applyAlignment="1">
      <x:alignment wrapText="1"/>
    </x:xf>
    <x:xf numFmtId="0" fontId="0" fillId="73" borderId="48" xfId="0" applyNumberFormat="1" applyFont="1" applyFill="1" applyBorder="1" applyAlignment="1">
      <x:alignment wrapText="1"/>
    </x:xf>
    <x:xf numFmtId="0" fontId="0" fillId="73" borderId="41" xfId="0" applyNumberFormat="1" applyFont="1" applyFill="1" applyBorder="1" applyAlignment="1">
      <x:alignment vertical="center" wrapText="1"/>
    </x:xf>
    <x:xf numFmtId="0" fontId="0" fillId="73" borderId="42" xfId="0" applyNumberFormat="1" applyFont="1" applyFill="1" applyBorder="1" applyAlignment="1">
      <x:alignment vertical="center" wrapText="1"/>
    </x:xf>
    <x:xf numFmtId="0" fontId="0" fillId="73" borderId="43" xfId="0" applyNumberFormat="1" applyFont="1" applyFill="1" applyBorder="1" applyAlignment="1">
      <x:alignment vertical="center" wrapText="1"/>
    </x:xf>
    <x:xf numFmtId="0" fontId="0" fillId="73" borderId="44" xfId="0" applyNumberFormat="1" applyFont="1" applyFill="1" applyBorder="1" applyAlignment="1">
      <x:alignment vertical="center" wrapText="1"/>
    </x:xf>
    <x:xf numFmtId="0" fontId="0" fillId="73" xfId="0" applyNumberFormat="1" applyFont="1" applyFill="1" applyBorder="0" applyAlignment="1">
      <x:alignment vertical="center" wrapText="1"/>
    </x:xf>
    <x:xf numFmtId="0" fontId="0" fillId="73" borderId="45" xfId="0" applyNumberFormat="1" applyFont="1" applyFill="1" applyBorder="1" applyAlignment="1">
      <x:alignment vertical="center" wrapText="1"/>
    </x:xf>
    <x:xf numFmtId="0" fontId="0" fillId="73" borderId="46" xfId="0" applyNumberFormat="1" applyFont="1" applyFill="1" applyBorder="1" applyAlignment="1">
      <x:alignment vertical="center" wrapText="1"/>
    </x:xf>
    <x:xf numFmtId="0" fontId="0" fillId="73" borderId="47" xfId="0" applyNumberFormat="1" applyFont="1" applyFill="1" applyBorder="1" applyAlignment="1">
      <x:alignment vertical="center" wrapText="1"/>
    </x:xf>
    <x:xf numFmtId="0" fontId="0" fillId="73" borderId="48" xfId="0" applyNumberFormat="1" applyFont="1" applyFill="1" applyBorder="1" applyAlignment="1">
      <x:alignment vertical="center" wrapText="1"/>
    </x:xf>
    <x:xf numFmtId="0" fontId="0" fillId="74" borderId="0" xfId="0" applyNumberFormat="1" applyFont="1" applyFill="1" applyBorder="1"/>
    <x:xf numFmtId="0" fontId="12" fillId="74" borderId="0" xfId="0" applyNumberFormat="1" applyFont="1" applyFill="1" applyBorder="1"/>
    <x:xf numFmtId="0" fontId="12" fillId="74" borderId="49" xfId="0" applyNumberFormat="1" applyFont="1" applyFill="1" applyBorder="1"/>
    <x:xf numFmtId="0" fontId="12" fillId="74" borderId="50" xfId="0" applyNumberFormat="1" applyFont="1" applyFill="1" applyBorder="1"/>
    <x:xf numFmtId="0" fontId="12" fillId="74" borderId="51" xfId="0" applyNumberFormat="1" applyFont="1" applyFill="1" applyBorder="1"/>
    <x:xf numFmtId="0" fontId="12" fillId="74" borderId="52" xfId="0" applyNumberFormat="1" applyFont="1" applyFill="1" applyBorder="1"/>
    <x:xf numFmtId="0" fontId="12" fillId="74" xfId="0" applyNumberFormat="1" applyFont="1" applyFill="1" applyBorder="0"/>
    <x:xf numFmtId="0" fontId="12" fillId="74" borderId="53" xfId="0" applyNumberFormat="1" applyFont="1" applyFill="1" applyBorder="1"/>
    <x:xf numFmtId="0" fontId="12" fillId="74" borderId="54" xfId="0" applyNumberFormat="1" applyFont="1" applyFill="1" applyBorder="1"/>
    <x:xf numFmtId="0" fontId="12" fillId="74" borderId="55" xfId="0" applyNumberFormat="1" applyFont="1" applyFill="1" applyBorder="1"/>
    <x:xf numFmtId="0" fontId="12" fillId="74" borderId="56" xfId="0" applyNumberFormat="1" applyFont="1" applyFill="1" applyBorder="1"/>
    <x:xf numFmtId="0" fontId="12" fillId="74" borderId="49" xfId="0" applyNumberFormat="1" applyFont="1" applyFill="1" applyBorder="1" applyAlignment="1">
      <x:alignment wrapText="1"/>
    </x:xf>
    <x:xf numFmtId="0" fontId="12" fillId="74" borderId="50" xfId="0" applyNumberFormat="1" applyFont="1" applyFill="1" applyBorder="1" applyAlignment="1">
      <x:alignment wrapText="1"/>
    </x:xf>
    <x:xf numFmtId="0" fontId="12" fillId="74" borderId="51" xfId="0" applyNumberFormat="1" applyFont="1" applyFill="1" applyBorder="1" applyAlignment="1">
      <x:alignment wrapText="1"/>
    </x:xf>
    <x:xf numFmtId="0" fontId="12" fillId="74" borderId="52" xfId="0" applyNumberFormat="1" applyFont="1" applyFill="1" applyBorder="1" applyAlignment="1">
      <x:alignment wrapText="1"/>
    </x:xf>
    <x:xf numFmtId="0" fontId="12" fillId="74" xfId="0" applyNumberFormat="1" applyFont="1" applyFill="1" applyBorder="0" applyAlignment="1">
      <x:alignment wrapText="1"/>
    </x:xf>
    <x:xf numFmtId="0" fontId="12" fillId="74" borderId="53" xfId="0" applyNumberFormat="1" applyFont="1" applyFill="1" applyBorder="1" applyAlignment="1">
      <x:alignment wrapText="1"/>
    </x:xf>
    <x:xf numFmtId="0" fontId="12" fillId="74" borderId="54" xfId="0" applyNumberFormat="1" applyFont="1" applyFill="1" applyBorder="1" applyAlignment="1">
      <x:alignment wrapText="1"/>
    </x:xf>
    <x:xf numFmtId="0" fontId="12" fillId="74" borderId="55" xfId="0" applyNumberFormat="1" applyFont="1" applyFill="1" applyBorder="1" applyAlignment="1">
      <x:alignment wrapText="1"/>
    </x:xf>
    <x:xf numFmtId="0" fontId="12" fillId="74" borderId="56" xfId="0" applyNumberFormat="1" applyFont="1" applyFill="1" applyBorder="1" applyAlignment="1">
      <x:alignment wrapText="1"/>
    </x:xf>
    <x:xf numFmtId="0" fontId="12" fillId="74" borderId="49" xfId="0" applyNumberFormat="1" applyFont="1" applyFill="1" applyBorder="1" applyAlignment="1">
      <x:alignment vertical="center" wrapText="1"/>
    </x:xf>
    <x:xf numFmtId="0" fontId="12" fillId="74" borderId="50" xfId="0" applyNumberFormat="1" applyFont="1" applyFill="1" applyBorder="1" applyAlignment="1">
      <x:alignment vertical="center" wrapText="1"/>
    </x:xf>
    <x:xf numFmtId="0" fontId="12" fillId="74" borderId="51" xfId="0" applyNumberFormat="1" applyFont="1" applyFill="1" applyBorder="1" applyAlignment="1">
      <x:alignment vertical="center" wrapText="1"/>
    </x:xf>
    <x:xf numFmtId="0" fontId="12" fillId="74" borderId="52" xfId="0" applyNumberFormat="1" applyFont="1" applyFill="1" applyBorder="1" applyAlignment="1">
      <x:alignment vertical="center" wrapText="1"/>
    </x:xf>
    <x:xf numFmtId="0" fontId="12" fillId="74" xfId="0" applyNumberFormat="1" applyFont="1" applyFill="1" applyBorder="0" applyAlignment="1">
      <x:alignment vertical="center" wrapText="1"/>
    </x:xf>
    <x:xf numFmtId="0" fontId="12" fillId="74" borderId="53" xfId="0" applyNumberFormat="1" applyFont="1" applyFill="1" applyBorder="1" applyAlignment="1">
      <x:alignment vertical="center" wrapText="1"/>
    </x:xf>
    <x:xf numFmtId="0" fontId="12" fillId="74" borderId="54" xfId="0" applyNumberFormat="1" applyFont="1" applyFill="1" applyBorder="1" applyAlignment="1">
      <x:alignment vertical="center" wrapText="1"/>
    </x:xf>
    <x:xf numFmtId="0" fontId="12" fillId="74" borderId="55" xfId="0" applyNumberFormat="1" applyFont="1" applyFill="1" applyBorder="1" applyAlignment="1">
      <x:alignment vertical="center" wrapText="1"/>
    </x:xf>
    <x:xf numFmtId="0" fontId="12" fillId="74" borderId="56" xfId="0" applyNumberFormat="1" applyFont="1" applyFill="1" applyBorder="1" applyAlignment="1">
      <x:alignment vertical="center" wrapText="1"/>
    </x:xf>
    <x:xf numFmtId="0" fontId="0" fillId="75" borderId="0" xfId="0" applyNumberFormat="1" applyFont="1" applyFill="1" applyBorder="1"/>
    <x:xf numFmtId="0" fontId="0" fillId="75" borderId="5" xfId="0" applyNumberFormat="1" applyFont="1" applyFill="1" applyBorder="1"/>
    <x:xf numFmtId="0" fontId="0" fillId="75" borderId="6" xfId="0" applyNumberFormat="1" applyFont="1" applyFill="1" applyBorder="1"/>
    <x:xf numFmtId="0" fontId="0" fillId="75" borderId="7" xfId="0" applyNumberFormat="1" applyFont="1" applyFill="1" applyBorder="1"/>
    <x:xf numFmtId="0" fontId="0" fillId="75" borderId="8" xfId="0" applyNumberFormat="1" applyFont="1" applyFill="1" applyBorder="1"/>
    <x:xf numFmtId="0" fontId="0" fillId="75" xfId="0" applyNumberFormat="1" applyFont="1" applyFill="1" applyBorder="0"/>
    <x:xf numFmtId="0" fontId="0" fillId="75" borderId="9" xfId="0" applyNumberFormat="1" applyFont="1" applyFill="1" applyBorder="1"/>
    <x:xf numFmtId="0" fontId="0" fillId="75" borderId="10" xfId="0" applyNumberFormat="1" applyFont="1" applyFill="1" applyBorder="1"/>
    <x:xf numFmtId="0" fontId="0" fillId="75" borderId="1" xfId="0" applyNumberFormat="1" applyFont="1" applyFill="1" applyBorder="1"/>
    <x:xf numFmtId="0" fontId="0" fillId="75" borderId="11" xfId="0" applyNumberFormat="1" applyFont="1" applyFill="1" applyBorder="1"/>
    <x:xf numFmtId="0" fontId="0" fillId="75" borderId="5" xfId="0" applyNumberFormat="1" applyFont="1" applyFill="1" applyBorder="1" applyAlignment="1">
      <x:alignment wrapText="1"/>
    </x:xf>
    <x:xf numFmtId="0" fontId="0" fillId="75" borderId="6" xfId="0" applyNumberFormat="1" applyFont="1" applyFill="1" applyBorder="1" applyAlignment="1">
      <x:alignment wrapText="1"/>
    </x:xf>
    <x:xf numFmtId="0" fontId="0" fillId="75" borderId="7" xfId="0" applyNumberFormat="1" applyFont="1" applyFill="1" applyBorder="1" applyAlignment="1">
      <x:alignment wrapText="1"/>
    </x:xf>
    <x:xf numFmtId="0" fontId="0" fillId="75" borderId="8" xfId="0" applyNumberFormat="1" applyFont="1" applyFill="1" applyBorder="1" applyAlignment="1">
      <x:alignment wrapText="1"/>
    </x:xf>
    <x:xf numFmtId="0" fontId="0" fillId="75" xfId="0" applyNumberFormat="1" applyFont="1" applyFill="1" applyBorder="0" applyAlignment="1">
      <x:alignment wrapText="1"/>
    </x:xf>
    <x:xf numFmtId="0" fontId="0" fillId="75" borderId="9" xfId="0" applyNumberFormat="1" applyFont="1" applyFill="1" applyBorder="1" applyAlignment="1">
      <x:alignment wrapText="1"/>
    </x:xf>
    <x:xf numFmtId="0" fontId="0" fillId="75" borderId="10" xfId="0" applyNumberFormat="1" applyFont="1" applyFill="1" applyBorder="1" applyAlignment="1">
      <x:alignment wrapText="1"/>
    </x:xf>
    <x:xf numFmtId="0" fontId="0" fillId="75" borderId="1" xfId="0" applyNumberFormat="1" applyFont="1" applyFill="1" applyBorder="1" applyAlignment="1">
      <x:alignment wrapText="1"/>
    </x:xf>
    <x:xf numFmtId="0" fontId="0" fillId="75" borderId="11" xfId="0" applyNumberFormat="1" applyFont="1" applyFill="1" applyBorder="1" applyAlignment="1">
      <x:alignment wrapText="1"/>
    </x:xf>
    <x:xf numFmtId="0" fontId="0" fillId="75" borderId="5" xfId="0" applyNumberFormat="1" applyFont="1" applyFill="1" applyBorder="1" applyAlignment="1">
      <x:alignment vertical="center" wrapText="1"/>
    </x:xf>
    <x:xf numFmtId="0" fontId="0" fillId="75" borderId="6" xfId="0" applyNumberFormat="1" applyFont="1" applyFill="1" applyBorder="1" applyAlignment="1">
      <x:alignment vertical="center" wrapText="1"/>
    </x:xf>
    <x:xf numFmtId="0" fontId="0" fillId="75" borderId="7" xfId="0" applyNumberFormat="1" applyFont="1" applyFill="1" applyBorder="1" applyAlignment="1">
      <x:alignment vertical="center" wrapText="1"/>
    </x:xf>
    <x:xf numFmtId="0" fontId="0" fillId="75" borderId="8" xfId="0" applyNumberFormat="1" applyFont="1" applyFill="1" applyBorder="1" applyAlignment="1">
      <x:alignment vertical="center" wrapText="1"/>
    </x:xf>
    <x:xf numFmtId="0" fontId="0" fillId="75" xfId="0" applyNumberFormat="1" applyFont="1" applyFill="1" applyBorder="0" applyAlignment="1">
      <x:alignment vertical="center" wrapText="1"/>
    </x:xf>
    <x:xf numFmtId="0" fontId="0" fillId="75" borderId="9" xfId="0" applyNumberFormat="1" applyFont="1" applyFill="1" applyBorder="1" applyAlignment="1">
      <x:alignment vertical="center" wrapText="1"/>
    </x:xf>
    <x:xf numFmtId="0" fontId="0" fillId="75" borderId="10" xfId="0" applyNumberFormat="1" applyFont="1" applyFill="1" applyBorder="1" applyAlignment="1">
      <x:alignment vertical="center" wrapText="1"/>
    </x:xf>
    <x:xf numFmtId="0" fontId="0" fillId="75" borderId="1" xfId="0" applyNumberFormat="1" applyFont="1" applyFill="1" applyBorder="1" applyAlignment="1">
      <x:alignment vertical="center" wrapText="1"/>
    </x:xf>
    <x:xf numFmtId="0" fontId="0" fillId="75" borderId="11" xfId="0" applyNumberFormat="1" applyFont="1" applyFill="1" applyBorder="1" applyAlignment="1">
      <x:alignment vertical="center" wrapText="1"/>
    </x:xf>
    <x:xf numFmtId="0" fontId="0" fillId="73" borderId="25" xfId="0" applyNumberFormat="1" applyFont="1" applyFill="1" applyBorder="1"/>
    <x:xf numFmtId="0" fontId="0" fillId="73" borderId="26" xfId="0" applyNumberFormat="1" applyFont="1" applyFill="1" applyBorder="1"/>
    <x:xf numFmtId="0" fontId="0" fillId="73" borderId="27" xfId="0" applyNumberFormat="1" applyFont="1" applyFill="1" applyBorder="1"/>
    <x:xf numFmtId="0" fontId="0" fillId="73" borderId="28" xfId="0" applyNumberFormat="1" applyFont="1" applyFill="1" applyBorder="1"/>
    <x:xf numFmtId="0" fontId="0" fillId="73" borderId="29" xfId="0" applyNumberFormat="1" applyFont="1" applyFill="1" applyBorder="1"/>
    <x:xf numFmtId="0" fontId="0" fillId="73" borderId="30" xfId="0" applyNumberFormat="1" applyFont="1" applyFill="1" applyBorder="1"/>
    <x:xf numFmtId="0" fontId="0" fillId="73" borderId="31" xfId="0" applyNumberFormat="1" applyFont="1" applyFill="1" applyBorder="1"/>
    <x:xf numFmtId="0" fontId="0" fillId="73" borderId="32" xfId="0" applyNumberFormat="1" applyFont="1" applyFill="1" applyBorder="1"/>
    <x:xf numFmtId="0" fontId="0" fillId="73" borderId="25" xfId="0" applyNumberFormat="1" applyFont="1" applyFill="1" applyBorder="1" applyAlignment="1">
      <x:alignment wrapText="1"/>
    </x:xf>
    <x:xf numFmtId="0" fontId="0" fillId="73" borderId="26" xfId="0" applyNumberFormat="1" applyFont="1" applyFill="1" applyBorder="1" applyAlignment="1">
      <x:alignment wrapText="1"/>
    </x:xf>
    <x:xf numFmtId="0" fontId="0" fillId="73" borderId="27" xfId="0" applyNumberFormat="1" applyFont="1" applyFill="1" applyBorder="1" applyAlignment="1">
      <x:alignment wrapText="1"/>
    </x:xf>
    <x:xf numFmtId="0" fontId="0" fillId="73" borderId="28" xfId="0" applyNumberFormat="1" applyFont="1" applyFill="1" applyBorder="1" applyAlignment="1">
      <x:alignment wrapText="1"/>
    </x:xf>
    <x:xf numFmtId="0" fontId="0" fillId="73" borderId="29" xfId="0" applyNumberFormat="1" applyFont="1" applyFill="1" applyBorder="1" applyAlignment="1">
      <x:alignment wrapText="1"/>
    </x:xf>
    <x:xf numFmtId="0" fontId="0" fillId="73" borderId="30" xfId="0" applyNumberFormat="1" applyFont="1" applyFill="1" applyBorder="1" applyAlignment="1">
      <x:alignment wrapText="1"/>
    </x:xf>
    <x:xf numFmtId="0" fontId="0" fillId="73" borderId="31" xfId="0" applyNumberFormat="1" applyFont="1" applyFill="1" applyBorder="1" applyAlignment="1">
      <x:alignment wrapText="1"/>
    </x:xf>
    <x:xf numFmtId="0" fontId="0" fillId="73" borderId="32" xfId="0" applyNumberFormat="1" applyFont="1" applyFill="1" applyBorder="1" applyAlignment="1">
      <x:alignment wrapText="1"/>
    </x:xf>
    <x:xf numFmtId="0" fontId="0" fillId="73" borderId="25" xfId="0" applyNumberFormat="1" applyFont="1" applyFill="1" applyBorder="1" applyAlignment="1">
      <x:alignment vertical="center" wrapText="1"/>
    </x:xf>
    <x:xf numFmtId="0" fontId="0" fillId="73" borderId="26" xfId="0" applyNumberFormat="1" applyFont="1" applyFill="1" applyBorder="1" applyAlignment="1">
      <x:alignment vertical="center" wrapText="1"/>
    </x:xf>
    <x:xf numFmtId="0" fontId="0" fillId="73" borderId="27" xfId="0" applyNumberFormat="1" applyFont="1" applyFill="1" applyBorder="1" applyAlignment="1">
      <x:alignment vertical="center" wrapText="1"/>
    </x:xf>
    <x:xf numFmtId="0" fontId="0" fillId="73" borderId="28" xfId="0" applyNumberFormat="1" applyFont="1" applyFill="1" applyBorder="1" applyAlignment="1">
      <x:alignment vertical="center" wrapText="1"/>
    </x:xf>
    <x:xf numFmtId="0" fontId="0" fillId="73" borderId="29" xfId="0" applyNumberFormat="1" applyFont="1" applyFill="1" applyBorder="1" applyAlignment="1">
      <x:alignment vertical="center" wrapText="1"/>
    </x:xf>
    <x:xf numFmtId="0" fontId="0" fillId="73" borderId="30" xfId="0" applyNumberFormat="1" applyFont="1" applyFill="1" applyBorder="1" applyAlignment="1">
      <x:alignment vertical="center" wrapText="1"/>
    </x:xf>
    <x:xf numFmtId="0" fontId="0" fillId="73" borderId="31" xfId="0" applyNumberFormat="1" applyFont="1" applyFill="1" applyBorder="1" applyAlignment="1">
      <x:alignment vertical="center" wrapText="1"/>
    </x:xf>
    <x:xf numFmtId="0" fontId="0" fillId="73" borderId="32" xfId="0" applyNumberFormat="1" applyFont="1" applyFill="1" applyBorder="1" applyAlignment="1">
      <x:alignment vertical="center" wrapText="1"/>
    </x:xf>
    <x:xf numFmtId="0" fontId="9" fillId="72" borderId="33" xfId="0" applyNumberFormat="1" applyFont="1" applyFill="1" applyBorder="1" applyAlignment="1">
      <x:alignment vertical="center" wrapText="1"/>
    </x:xf>
    <x:xf numFmtId="0" fontId="9" fillId="72" borderId="34" xfId="0" applyNumberFormat="1" applyFont="1" applyFill="1" applyBorder="1" applyAlignment="1">
      <x:alignment vertical="center" wrapText="1"/>
    </x:xf>
    <x:xf numFmtId="0" fontId="9" fillId="72" borderId="35" xfId="0" applyNumberFormat="1" applyFont="1" applyFill="1" applyBorder="1" applyAlignment="1">
      <x:alignment vertical="center" wrapText="1"/>
    </x:xf>
    <x:xf numFmtId="0" fontId="9" fillId="72" borderId="36" xfId="0" applyNumberFormat="1" applyFont="1" applyFill="1" applyBorder="1" applyAlignment="1">
      <x:alignment vertical="center" wrapText="1"/>
    </x:xf>
    <x:xf numFmtId="0" fontId="9" fillId="72" xfId="0" applyNumberFormat="1" applyFont="1" applyFill="1" applyBorder="0" applyAlignment="1">
      <x:alignment vertical="center" wrapText="1"/>
    </x:xf>
    <x:xf numFmtId="0" fontId="9" fillId="72" borderId="37" xfId="0" applyNumberFormat="1" applyFont="1" applyFill="1" applyBorder="1" applyAlignment="1">
      <x:alignment vertical="center" wrapText="1"/>
    </x:xf>
    <x:xf numFmtId="0" fontId="9" fillId="72" borderId="38" xfId="0" applyNumberFormat="1" applyFont="1" applyFill="1" applyBorder="1" applyAlignment="1">
      <x:alignment vertical="center" wrapText="1"/>
    </x:xf>
    <x:xf numFmtId="0" fontId="9" fillId="72" borderId="39" xfId="0" applyNumberFormat="1" applyFont="1" applyFill="1" applyBorder="1" applyAlignment="1">
      <x:alignment vertical="center" wrapText="1"/>
    </x:xf>
    <x:xf numFmtId="0" fontId="9" fillId="72" borderId="40" xfId="0" applyNumberFormat="1" applyFont="1" applyFill="1" applyBorder="1" applyAlignment="1">
      <x:alignment vertical="center" wrapText="1"/>
    </x:xf>
    <x:xf numFmtId="0" fontId="9" fillId="73" borderId="41" xfId="0" applyNumberFormat="1" applyFont="1" applyFill="1" applyBorder="1" applyAlignment="1">
      <x:alignment vertical="center" wrapText="1"/>
    </x:xf>
    <x:xf numFmtId="0" fontId="9" fillId="73" borderId="42" xfId="0" applyNumberFormat="1" applyFont="1" applyFill="1" applyBorder="1" applyAlignment="1">
      <x:alignment vertical="center" wrapText="1"/>
    </x:xf>
    <x:xf numFmtId="0" fontId="9" fillId="73" borderId="43" xfId="0" applyNumberFormat="1" applyFont="1" applyFill="1" applyBorder="1" applyAlignment="1">
      <x:alignment vertical="center" wrapText="1"/>
    </x:xf>
    <x:xf numFmtId="0" fontId="9" fillId="73" borderId="44" xfId="0" applyNumberFormat="1" applyFont="1" applyFill="1" applyBorder="1" applyAlignment="1">
      <x:alignment vertical="center" wrapText="1"/>
    </x:xf>
    <x:xf numFmtId="0" fontId="9" fillId="73" xfId="0" applyNumberFormat="1" applyFont="1" applyFill="1" applyBorder="0" applyAlignment="1">
      <x:alignment vertical="center" wrapText="1"/>
    </x:xf>
    <x:xf numFmtId="0" fontId="9" fillId="73" borderId="45" xfId="0" applyNumberFormat="1" applyFont="1" applyFill="1" applyBorder="1" applyAlignment="1">
      <x:alignment vertical="center" wrapText="1"/>
    </x:xf>
    <x:xf numFmtId="0" fontId="9" fillId="73" borderId="46" xfId="0" applyNumberFormat="1" applyFont="1" applyFill="1" applyBorder="1" applyAlignment="1">
      <x:alignment vertical="center" wrapText="1"/>
    </x:xf>
    <x:xf numFmtId="0" fontId="9" fillId="73" borderId="47" xfId="0" applyNumberFormat="1" applyFont="1" applyFill="1" applyBorder="1" applyAlignment="1">
      <x:alignment vertical="center" wrapText="1"/>
    </x:xf>
    <x:xf numFmtId="0" fontId="9" fillId="73" borderId="48" xfId="0" applyNumberFormat="1" applyFont="1" applyFill="1" applyBorder="1" applyAlignment="1">
      <x:alignment vertical="center" wrapText="1"/>
    </x:xf>
    <x:xf numFmtId="0" fontId="13" fillId="74" borderId="49" xfId="0" applyNumberFormat="1" applyFont="1" applyFill="1" applyBorder="1" applyAlignment="1">
      <x:alignment vertical="center" wrapText="1"/>
    </x:xf>
    <x:xf numFmtId="0" fontId="13" fillId="74" borderId="50" xfId="0" applyNumberFormat="1" applyFont="1" applyFill="1" applyBorder="1" applyAlignment="1">
      <x:alignment vertical="center" wrapText="1"/>
    </x:xf>
    <x:xf numFmtId="0" fontId="13" fillId="74" borderId="51" xfId="0" applyNumberFormat="1" applyFont="1" applyFill="1" applyBorder="1" applyAlignment="1">
      <x:alignment vertical="center" wrapText="1"/>
    </x:xf>
    <x:xf numFmtId="0" fontId="13" fillId="74" borderId="52" xfId="0" applyNumberFormat="1" applyFont="1" applyFill="1" applyBorder="1" applyAlignment="1">
      <x:alignment vertical="center" wrapText="1"/>
    </x:xf>
    <x:xf numFmtId="0" fontId="13" fillId="74" xfId="0" applyNumberFormat="1" applyFont="1" applyFill="1" applyBorder="0" applyAlignment="1">
      <x:alignment vertical="center" wrapText="1"/>
    </x:xf>
    <x:xf numFmtId="0" fontId="13" fillId="74" borderId="53" xfId="0" applyNumberFormat="1" applyFont="1" applyFill="1" applyBorder="1" applyAlignment="1">
      <x:alignment vertical="center" wrapText="1"/>
    </x:xf>
    <x:xf numFmtId="0" fontId="13" fillId="74" borderId="54" xfId="0" applyNumberFormat="1" applyFont="1" applyFill="1" applyBorder="1" applyAlignment="1">
      <x:alignment vertical="center" wrapText="1"/>
    </x:xf>
    <x:xf numFmtId="0" fontId="13" fillId="74" borderId="55" xfId="0" applyNumberFormat="1" applyFont="1" applyFill="1" applyBorder="1" applyAlignment="1">
      <x:alignment vertical="center" wrapText="1"/>
    </x:xf>
    <x:xf numFmtId="0" fontId="13" fillId="74" borderId="56" xfId="0" applyNumberFormat="1" applyFont="1" applyFill="1" applyBorder="1" applyAlignment="1">
      <x:alignment vertical="center" wrapText="1"/>
    </x:xf>
    <x:xf numFmtId="0" fontId="9" fillId="75" borderId="5" xfId="0" applyNumberFormat="1" applyFont="1" applyFill="1" applyBorder="1" applyAlignment="1">
      <x:alignment vertical="center" wrapText="1"/>
    </x:xf>
    <x:xf numFmtId="0" fontId="9" fillId="75" borderId="6" xfId="0" applyNumberFormat="1" applyFont="1" applyFill="1" applyBorder="1" applyAlignment="1">
      <x:alignment vertical="center" wrapText="1"/>
    </x:xf>
    <x:xf numFmtId="0" fontId="9" fillId="75" borderId="7" xfId="0" applyNumberFormat="1" applyFont="1" applyFill="1" applyBorder="1" applyAlignment="1">
      <x:alignment vertical="center" wrapText="1"/>
    </x:xf>
    <x:xf numFmtId="0" fontId="9" fillId="75" borderId="8" xfId="0" applyNumberFormat="1" applyFont="1" applyFill="1" applyBorder="1" applyAlignment="1">
      <x:alignment vertical="center" wrapText="1"/>
    </x:xf>
    <x:xf numFmtId="0" fontId="9" fillId="75" xfId="0" applyNumberFormat="1" applyFont="1" applyFill="1" applyBorder="0" applyAlignment="1">
      <x:alignment vertical="center" wrapText="1"/>
    </x:xf>
    <x:xf numFmtId="0" fontId="9" fillId="75" borderId="9" xfId="0" applyNumberFormat="1" applyFont="1" applyFill="1" applyBorder="1" applyAlignment="1">
      <x:alignment vertical="center" wrapText="1"/>
    </x:xf>
    <x:xf numFmtId="0" fontId="9" fillId="75" borderId="10" xfId="0" applyNumberFormat="1" applyFont="1" applyFill="1" applyBorder="1" applyAlignment="1">
      <x:alignment vertical="center" wrapText="1"/>
    </x:xf>
    <x:xf numFmtId="0" fontId="9" fillId="75" borderId="1" xfId="0" applyNumberFormat="1" applyFont="1" applyFill="1" applyBorder="1" applyAlignment="1">
      <x:alignment vertical="center" wrapText="1"/>
    </x:xf>
    <x:xf numFmtId="0" fontId="9" fillId="75" borderId="11" xfId="0" applyNumberFormat="1" applyFont="1" applyFill="1" applyBorder="1" applyAlignment="1">
      <x:alignment vertical="center" wrapText="1"/>
    </x:xf>
    <x:xf numFmtId="0" fontId="9" fillId="73" borderId="25" xfId="0" applyNumberFormat="1" applyFont="1" applyFill="1" applyBorder="1" applyAlignment="1">
      <x:alignment vertical="center" wrapText="1"/>
    </x:xf>
    <x:xf numFmtId="0" fontId="9" fillId="73" borderId="26" xfId="0" applyNumberFormat="1" applyFont="1" applyFill="1" applyBorder="1" applyAlignment="1">
      <x:alignment vertical="center" wrapText="1"/>
    </x:xf>
    <x:xf numFmtId="0" fontId="9" fillId="73" borderId="27" xfId="0" applyNumberFormat="1" applyFont="1" applyFill="1" applyBorder="1" applyAlignment="1">
      <x:alignment vertical="center" wrapText="1"/>
    </x:xf>
    <x:xf numFmtId="0" fontId="9" fillId="73" borderId="28" xfId="0" applyNumberFormat="1" applyFont="1" applyFill="1" applyBorder="1" applyAlignment="1">
      <x:alignment vertical="center" wrapText="1"/>
    </x:xf>
    <x:xf numFmtId="0" fontId="9" fillId="73" borderId="29" xfId="0" applyNumberFormat="1" applyFont="1" applyFill="1" applyBorder="1" applyAlignment="1">
      <x:alignment vertical="center" wrapText="1"/>
    </x:xf>
    <x:xf numFmtId="0" fontId="9" fillId="73" borderId="30" xfId="0" applyNumberFormat="1" applyFont="1" applyFill="1" applyBorder="1" applyAlignment="1">
      <x:alignment vertical="center" wrapText="1"/>
    </x:xf>
    <x:xf numFmtId="0" fontId="9" fillId="73" borderId="31" xfId="0" applyNumberFormat="1" applyFont="1" applyFill="1" applyBorder="1" applyAlignment="1">
      <x:alignment vertical="center" wrapText="1"/>
    </x:xf>
    <x:xf numFmtId="0" fontId="9" fillId="73" borderId="32" xfId="0" applyNumberFormat="1" applyFont="1" applyFill="1" applyBorder="1" applyAlignment="1">
      <x:alignment vertical="center" wrapText="1"/>
    </x:xf>
    <x:xf numFmtId="0" fontId="0" fillId="76" borderId="0" xfId="0" applyNumberFormat="1" applyFont="1" applyFill="1" applyBorder="1"/>
    <x:xf numFmtId="0" fontId="6" fillId="76" borderId="0" xfId="0" applyNumberFormat="1" applyFont="1" applyFill="1" applyBorder="1"/>
    <x:xf numFmtId="0" fontId="6" fillId="76" borderId="0" xfId="0" applyNumberFormat="1" applyFont="1" applyFill="1" applyBorder="1" applyAlignment="1">
      <x:alignment horizontal="center"/>
    </x:xf>
    <x:xf numFmtId="0" fontId="6" fillId="76" borderId="12" xfId="0" applyNumberFormat="1" applyFont="1" applyFill="1" applyBorder="1"/>
    <x:xf numFmtId="0" fontId="6" fillId="76" borderId="13" xfId="0" applyNumberFormat="1" applyFont="1" applyFill="1" applyBorder="1"/>
    <x:xf numFmtId="0" fontId="6" fillId="76" borderId="14" xfId="0" applyNumberFormat="1" applyFont="1" applyFill="1" applyBorder="1"/>
    <x:xf numFmtId="0" fontId="6" fillId="76" borderId="12" xfId="0" applyNumberFormat="1" applyFont="1" applyFill="1" applyBorder="1" applyAlignment="1">
      <x:alignment wrapText="1"/>
    </x:xf>
    <x:xf numFmtId="0" fontId="6" fillId="76" borderId="13" xfId="0" applyNumberFormat="1" applyFont="1" applyFill="1" applyBorder="1" applyAlignment="1">
      <x:alignment wrapText="1"/>
    </x:xf>
    <x:xf numFmtId="0" fontId="6" fillId="76" borderId="14" xfId="0" applyNumberFormat="1" applyFont="1" applyFill="1" applyBorder="1" applyAlignment="1">
      <x:alignment wrapText="1"/>
    </x:xf>
    <x:xf numFmtId="0" fontId="6" fillId="76" borderId="12" xfId="0" applyNumberFormat="1" applyFont="1" applyFill="1" applyBorder="1" applyAlignment="1">
      <x:alignment horizontal="center" wrapText="1"/>
    </x:xf>
    <x:xf numFmtId="0" fontId="6" fillId="76" borderId="13" xfId="0" applyNumberFormat="1" applyFont="1" applyFill="1" applyBorder="1" applyAlignment="1">
      <x:alignment horizontal="center" wrapText="1"/>
    </x:xf>
    <x:xf numFmtId="0" fontId="6" fillId="76" borderId="14" xfId="0" applyNumberFormat="1" applyFont="1" applyFill="1" applyBorder="1" applyAlignment="1">
      <x:alignment horizontal="center" wrapText="1"/>
    </x:xf>
    <x:xf numFmtId="0" fontId="6" fillId="76" borderId="12" xfId="0" applyNumberFormat="1" applyFont="1" applyFill="1" applyBorder="1" applyAlignment="1">
      <x:alignment horizontal="center" vertical="center" wrapText="1"/>
    </x:xf>
    <x:xf numFmtId="0" fontId="6" fillId="76" borderId="13" xfId="0" applyNumberFormat="1" applyFont="1" applyFill="1" applyBorder="1" applyAlignment="1">
      <x:alignment horizontal="center" vertical="center" wrapText="1"/>
    </x:xf>
    <x:xf numFmtId="0" fontId="6" fillId="76" borderId="14" xfId="0" applyNumberFormat="1" applyFont="1" applyFill="1" applyBorder="1" applyAlignment="1">
      <x:alignment horizontal="center" vertical="center" wrapText="1"/>
    </x:xf>
    <x:xf numFmtId="0" fontId="0" fillId="77" borderId="0" xfId="0" applyNumberFormat="1" applyFont="1" applyFill="1" applyBorder="1"/>
    <x:xf numFmtId="0" fontId="13" fillId="77" borderId="0" xfId="0" applyNumberFormat="1" applyFont="1" applyFill="1" applyBorder="1"/>
    <x:xf numFmtId="0" fontId="13" fillId="77" borderId="41" xfId="0" applyNumberFormat="1" applyFont="1" applyFill="1" applyBorder="1"/>
    <x:xf numFmtId="0" fontId="13" fillId="77" borderId="42" xfId="0" applyNumberFormat="1" applyFont="1" applyFill="1" applyBorder="1"/>
    <x:xf numFmtId="0" fontId="13" fillId="77" borderId="43" xfId="0" applyNumberFormat="1" applyFont="1" applyFill="1" applyBorder="1"/>
    <x:xf numFmtId="0" fontId="13" fillId="77" borderId="44" xfId="0" applyNumberFormat="1" applyFont="1" applyFill="1" applyBorder="1"/>
    <x:xf numFmtId="0" fontId="13" fillId="77" xfId="0" applyNumberFormat="1" applyFont="1" applyFill="1" applyBorder="0"/>
    <x:xf numFmtId="0" fontId="13" fillId="77" borderId="45" xfId="0" applyNumberFormat="1" applyFont="1" applyFill="1" applyBorder="1"/>
    <x:xf numFmtId="0" fontId="13" fillId="77" borderId="46" xfId="0" applyNumberFormat="1" applyFont="1" applyFill="1" applyBorder="1"/>
    <x:xf numFmtId="0" fontId="13" fillId="77" borderId="47" xfId="0" applyNumberFormat="1" applyFont="1" applyFill="1" applyBorder="1"/>
    <x:xf numFmtId="0" fontId="13" fillId="77" borderId="48" xfId="0" applyNumberFormat="1" applyFont="1" applyFill="1" applyBorder="1"/>
    <x:xf numFmtId="0" fontId="13" fillId="77" borderId="41" xfId="0" applyNumberFormat="1" applyFont="1" applyFill="1" applyBorder="1" applyAlignment="1">
      <x:alignment wrapText="1"/>
    </x:xf>
    <x:xf numFmtId="0" fontId="13" fillId="77" borderId="42" xfId="0" applyNumberFormat="1" applyFont="1" applyFill="1" applyBorder="1" applyAlignment="1">
      <x:alignment wrapText="1"/>
    </x:xf>
    <x:xf numFmtId="0" fontId="13" fillId="77" borderId="43" xfId="0" applyNumberFormat="1" applyFont="1" applyFill="1" applyBorder="1" applyAlignment="1">
      <x:alignment wrapText="1"/>
    </x:xf>
    <x:xf numFmtId="0" fontId="13" fillId="77" borderId="44" xfId="0" applyNumberFormat="1" applyFont="1" applyFill="1" applyBorder="1" applyAlignment="1">
      <x:alignment wrapText="1"/>
    </x:xf>
    <x:xf numFmtId="0" fontId="13" fillId="77" xfId="0" applyNumberFormat="1" applyFont="1" applyFill="1" applyBorder="0" applyAlignment="1">
      <x:alignment wrapText="1"/>
    </x:xf>
    <x:xf numFmtId="0" fontId="13" fillId="77" borderId="45" xfId="0" applyNumberFormat="1" applyFont="1" applyFill="1" applyBorder="1" applyAlignment="1">
      <x:alignment wrapText="1"/>
    </x:xf>
    <x:xf numFmtId="0" fontId="13" fillId="77" borderId="46" xfId="0" applyNumberFormat="1" applyFont="1" applyFill="1" applyBorder="1" applyAlignment="1">
      <x:alignment wrapText="1"/>
    </x:xf>
    <x:xf numFmtId="0" fontId="13" fillId="77" borderId="47" xfId="0" applyNumberFormat="1" applyFont="1" applyFill="1" applyBorder="1" applyAlignment="1">
      <x:alignment wrapText="1"/>
    </x:xf>
    <x:xf numFmtId="0" fontId="13" fillId="77" borderId="48" xfId="0" applyNumberFormat="1" applyFont="1" applyFill="1" applyBorder="1" applyAlignment="1">
      <x:alignment wrapText="1"/>
    </x:xf>
    <x:xf numFmtId="0" fontId="13" fillId="77" borderId="41" xfId="0" applyNumberFormat="1" applyFont="1" applyFill="1" applyBorder="1" applyAlignment="1">
      <x:alignment vertical="center" wrapText="1"/>
    </x:xf>
    <x:xf numFmtId="0" fontId="13" fillId="77" borderId="42" xfId="0" applyNumberFormat="1" applyFont="1" applyFill="1" applyBorder="1" applyAlignment="1">
      <x:alignment vertical="center" wrapText="1"/>
    </x:xf>
    <x:xf numFmtId="0" fontId="13" fillId="77" borderId="43" xfId="0" applyNumberFormat="1" applyFont="1" applyFill="1" applyBorder="1" applyAlignment="1">
      <x:alignment vertical="center" wrapText="1"/>
    </x:xf>
    <x:xf numFmtId="0" fontId="13" fillId="77" borderId="44" xfId="0" applyNumberFormat="1" applyFont="1" applyFill="1" applyBorder="1" applyAlignment="1">
      <x:alignment vertical="center" wrapText="1"/>
    </x:xf>
    <x:xf numFmtId="0" fontId="13" fillId="77" xfId="0" applyNumberFormat="1" applyFont="1" applyFill="1" applyBorder="0" applyAlignment="1">
      <x:alignment vertical="center" wrapText="1"/>
    </x:xf>
    <x:xf numFmtId="0" fontId="13" fillId="77" borderId="45" xfId="0" applyNumberFormat="1" applyFont="1" applyFill="1" applyBorder="1" applyAlignment="1">
      <x:alignment vertical="center" wrapText="1"/>
    </x:xf>
    <x:xf numFmtId="0" fontId="13" fillId="77" borderId="46" xfId="0" applyNumberFormat="1" applyFont="1" applyFill="1" applyBorder="1" applyAlignment="1">
      <x:alignment vertical="center" wrapText="1"/>
    </x:xf>
    <x:xf numFmtId="0" fontId="13" fillId="77" borderId="47" xfId="0" applyNumberFormat="1" applyFont="1" applyFill="1" applyBorder="1" applyAlignment="1">
      <x:alignment vertical="center" wrapText="1"/>
    </x:xf>
    <x:xf numFmtId="0" fontId="13" fillId="77" borderId="48" xfId="0" applyNumberFormat="1" applyFont="1" applyFill="1" applyBorder="1" applyAlignment="1">
      <x:alignment vertical="center" wrapText="1"/>
    </x:xf>
    <x:xf numFmtId="0" fontId="0" fillId="78" borderId="0" xfId="0" applyNumberFormat="1" applyFont="1" applyFill="1" applyBorder="1"/>
    <x:xf numFmtId="0" fontId="6" fillId="78" borderId="0" xfId="0" applyNumberFormat="1" applyFont="1" applyFill="1" applyBorder="1"/>
    <x:xf numFmtId="0" fontId="6" fillId="78" borderId="12" xfId="0" applyNumberFormat="1" applyFont="1" applyFill="1" applyBorder="1"/>
    <x:xf numFmtId="0" fontId="6" fillId="78" borderId="13" xfId="0" applyNumberFormat="1" applyFont="1" applyFill="1" applyBorder="1"/>
    <x:xf numFmtId="0" fontId="6" fillId="78" borderId="14" xfId="0" applyNumberFormat="1" applyFont="1" applyFill="1" applyBorder="1"/>
    <x:xf numFmtId="0" fontId="6" fillId="78" borderId="12" xfId="0" applyNumberFormat="1" applyFont="1" applyFill="1" applyBorder="1" applyAlignment="1">
      <x:alignment wrapText="1"/>
    </x:xf>
    <x:xf numFmtId="0" fontId="6" fillId="78" borderId="13" xfId="0" applyNumberFormat="1" applyFont="1" applyFill="1" applyBorder="1" applyAlignment="1">
      <x:alignment wrapText="1"/>
    </x:xf>
    <x:xf numFmtId="0" fontId="6" fillId="78" borderId="14" xfId="0" applyNumberFormat="1" applyFont="1" applyFill="1" applyBorder="1" applyAlignment="1">
      <x:alignment wrapText="1"/>
    </x:xf>
    <x:xf numFmtId="0" fontId="6" fillId="78" borderId="12" xfId="0" applyNumberFormat="1" applyFont="1" applyFill="1" applyBorder="1" applyAlignment="1">
      <x:alignment horizontal="center" wrapText="1"/>
    </x:xf>
    <x:xf numFmtId="0" fontId="6" fillId="78" borderId="13" xfId="0" applyNumberFormat="1" applyFont="1" applyFill="1" applyBorder="1" applyAlignment="1">
      <x:alignment horizontal="center" wrapText="1"/>
    </x:xf>
    <x:xf numFmtId="0" fontId="6" fillId="78" borderId="14" xfId="0" applyNumberFormat="1" applyFont="1" applyFill="1" applyBorder="1" applyAlignment="1">
      <x:alignment horizontal="center" wrapText="1"/>
    </x:xf>
    <x:xf numFmtId="0" fontId="6" fillId="78" borderId="12" xfId="0" applyNumberFormat="1" applyFont="1" applyFill="1" applyBorder="1" applyAlignment="1">
      <x:alignment horizontal="center" vertical="center" wrapText="1"/>
    </x:xf>
    <x:xf numFmtId="0" fontId="6" fillId="78" borderId="13" xfId="0" applyNumberFormat="1" applyFont="1" applyFill="1" applyBorder="1" applyAlignment="1">
      <x:alignment horizontal="center" vertical="center" wrapText="1"/>
    </x:xf>
    <x:xf numFmtId="0" fontId="6" fillId="78" borderId="14" xfId="0" applyNumberFormat="1" applyFont="1" applyFill="1" applyBorder="1" applyAlignment="1">
      <x:alignment horizontal="center" vertical="center" wrapText="1"/>
    </x:xf>
    <x:xf numFmtId="0" fontId="0" fillId="79" borderId="0" xfId="0" applyNumberFormat="1" applyFont="1" applyFill="1" applyBorder="1"/>
    <x:xf numFmtId="0" fontId="0" fillId="79" borderId="33" xfId="0" applyNumberFormat="1" applyFont="1" applyFill="1" applyBorder="1"/>
    <x:xf numFmtId="0" fontId="0" fillId="79" borderId="34" xfId="0" applyNumberFormat="1" applyFont="1" applyFill="1" applyBorder="1"/>
    <x:xf numFmtId="0" fontId="0" fillId="79" borderId="35" xfId="0" applyNumberFormat="1" applyFont="1" applyFill="1" applyBorder="1"/>
    <x:xf numFmtId="0" fontId="0" fillId="79" borderId="36" xfId="0" applyNumberFormat="1" applyFont="1" applyFill="1" applyBorder="1"/>
    <x:xf numFmtId="0" fontId="0" fillId="79" xfId="0" applyNumberFormat="1" applyFont="1" applyFill="1" applyBorder="0"/>
    <x:xf numFmtId="0" fontId="0" fillId="79" borderId="37" xfId="0" applyNumberFormat="1" applyFont="1" applyFill="1" applyBorder="1"/>
    <x:xf numFmtId="0" fontId="0" fillId="79" borderId="38" xfId="0" applyNumberFormat="1" applyFont="1" applyFill="1" applyBorder="1"/>
    <x:xf numFmtId="0" fontId="0" fillId="79" borderId="39" xfId="0" applyNumberFormat="1" applyFont="1" applyFill="1" applyBorder="1"/>
    <x:xf numFmtId="0" fontId="0" fillId="79" borderId="40" xfId="0" applyNumberFormat="1" applyFont="1" applyFill="1" applyBorder="1"/>
    <x:xf numFmtId="0" fontId="0" fillId="79" borderId="33" xfId="0" applyNumberFormat="1" applyFont="1" applyFill="1" applyBorder="1" applyAlignment="1">
      <x:alignment wrapText="1"/>
    </x:xf>
    <x:xf numFmtId="0" fontId="0" fillId="79" borderId="34" xfId="0" applyNumberFormat="1" applyFont="1" applyFill="1" applyBorder="1" applyAlignment="1">
      <x:alignment wrapText="1"/>
    </x:xf>
    <x:xf numFmtId="0" fontId="0" fillId="79" borderId="35" xfId="0" applyNumberFormat="1" applyFont="1" applyFill="1" applyBorder="1" applyAlignment="1">
      <x:alignment wrapText="1"/>
    </x:xf>
    <x:xf numFmtId="0" fontId="0" fillId="79" borderId="36" xfId="0" applyNumberFormat="1" applyFont="1" applyFill="1" applyBorder="1" applyAlignment="1">
      <x:alignment wrapText="1"/>
    </x:xf>
    <x:xf numFmtId="0" fontId="0" fillId="79" xfId="0" applyNumberFormat="1" applyFont="1" applyFill="1" applyBorder="0" applyAlignment="1">
      <x:alignment wrapText="1"/>
    </x:xf>
    <x:xf numFmtId="0" fontId="0" fillId="79" borderId="37" xfId="0" applyNumberFormat="1" applyFont="1" applyFill="1" applyBorder="1" applyAlignment="1">
      <x:alignment wrapText="1"/>
    </x:xf>
    <x:xf numFmtId="0" fontId="0" fillId="79" borderId="38" xfId="0" applyNumberFormat="1" applyFont="1" applyFill="1" applyBorder="1" applyAlignment="1">
      <x:alignment wrapText="1"/>
    </x:xf>
    <x:xf numFmtId="0" fontId="0" fillId="79" borderId="39" xfId="0" applyNumberFormat="1" applyFont="1" applyFill="1" applyBorder="1" applyAlignment="1">
      <x:alignment wrapText="1"/>
    </x:xf>
    <x:xf numFmtId="0" fontId="0" fillId="79" borderId="40" xfId="0" applyNumberFormat="1" applyFont="1" applyFill="1" applyBorder="1" applyAlignment="1">
      <x:alignment wrapText="1"/>
    </x:xf>
    <x:xf numFmtId="0" fontId="0" fillId="79" borderId="33" xfId="0" applyNumberFormat="1" applyFont="1" applyFill="1" applyBorder="1" applyAlignment="1">
      <x:alignment vertical="center" wrapText="1"/>
    </x:xf>
    <x:xf numFmtId="0" fontId="0" fillId="79" borderId="34" xfId="0" applyNumberFormat="1" applyFont="1" applyFill="1" applyBorder="1" applyAlignment="1">
      <x:alignment vertical="center" wrapText="1"/>
    </x:xf>
    <x:xf numFmtId="0" fontId="0" fillId="79" borderId="35" xfId="0" applyNumberFormat="1" applyFont="1" applyFill="1" applyBorder="1" applyAlignment="1">
      <x:alignment vertical="center" wrapText="1"/>
    </x:xf>
    <x:xf numFmtId="0" fontId="0" fillId="79" borderId="36" xfId="0" applyNumberFormat="1" applyFont="1" applyFill="1" applyBorder="1" applyAlignment="1">
      <x:alignment vertical="center" wrapText="1"/>
    </x:xf>
    <x:xf numFmtId="0" fontId="0" fillId="79" xfId="0" applyNumberFormat="1" applyFont="1" applyFill="1" applyBorder="0" applyAlignment="1">
      <x:alignment vertical="center" wrapText="1"/>
    </x:xf>
    <x:xf numFmtId="0" fontId="0" fillId="79" borderId="37" xfId="0" applyNumberFormat="1" applyFont="1" applyFill="1" applyBorder="1" applyAlignment="1">
      <x:alignment vertical="center" wrapText="1"/>
    </x:xf>
    <x:xf numFmtId="0" fontId="0" fillId="79" borderId="38" xfId="0" applyNumberFormat="1" applyFont="1" applyFill="1" applyBorder="1" applyAlignment="1">
      <x:alignment vertical="center" wrapText="1"/>
    </x:xf>
    <x:xf numFmtId="0" fontId="0" fillId="79" borderId="39" xfId="0" applyNumberFormat="1" applyFont="1" applyFill="1" applyBorder="1" applyAlignment="1">
      <x:alignment vertical="center" wrapText="1"/>
    </x:xf>
    <x:xf numFmtId="0" fontId="0" fillId="79" borderId="40" xfId="0" applyNumberFormat="1" applyFont="1" applyFill="1" applyBorder="1" applyAlignment="1">
      <x:alignment vertical="center" wrapText="1"/>
    </x:xf>
    <x:xf numFmtId="0" fontId="0" fillId="80" borderId="0" xfId="0" applyNumberFormat="1" applyFont="1" applyFill="1" applyBorder="1"/>
    <x:xf numFmtId="0" fontId="0" fillId="80" borderId="41" xfId="0" applyNumberFormat="1" applyFont="1" applyFill="1" applyBorder="1"/>
    <x:xf numFmtId="0" fontId="0" fillId="80" borderId="42" xfId="0" applyNumberFormat="1" applyFont="1" applyFill="1" applyBorder="1"/>
    <x:xf numFmtId="0" fontId="0" fillId="80" borderId="43" xfId="0" applyNumberFormat="1" applyFont="1" applyFill="1" applyBorder="1"/>
    <x:xf numFmtId="0" fontId="0" fillId="80" borderId="44" xfId="0" applyNumberFormat="1" applyFont="1" applyFill="1" applyBorder="1"/>
    <x:xf numFmtId="0" fontId="0" fillId="80" xfId="0" applyNumberFormat="1" applyFont="1" applyFill="1" applyBorder="0"/>
    <x:xf numFmtId="0" fontId="0" fillId="80" borderId="45" xfId="0" applyNumberFormat="1" applyFont="1" applyFill="1" applyBorder="1"/>
    <x:xf numFmtId="0" fontId="0" fillId="80" borderId="46" xfId="0" applyNumberFormat="1" applyFont="1" applyFill="1" applyBorder="1"/>
    <x:xf numFmtId="0" fontId="0" fillId="80" borderId="47" xfId="0" applyNumberFormat="1" applyFont="1" applyFill="1" applyBorder="1"/>
    <x:xf numFmtId="0" fontId="0" fillId="80" borderId="48" xfId="0" applyNumberFormat="1" applyFont="1" applyFill="1" applyBorder="1"/>
    <x:xf numFmtId="0" fontId="0" fillId="80" borderId="41" xfId="0" applyNumberFormat="1" applyFont="1" applyFill="1" applyBorder="1" applyAlignment="1">
      <x:alignment wrapText="1"/>
    </x:xf>
    <x:xf numFmtId="0" fontId="0" fillId="80" borderId="42" xfId="0" applyNumberFormat="1" applyFont="1" applyFill="1" applyBorder="1" applyAlignment="1">
      <x:alignment wrapText="1"/>
    </x:xf>
    <x:xf numFmtId="0" fontId="0" fillId="80" borderId="43" xfId="0" applyNumberFormat="1" applyFont="1" applyFill="1" applyBorder="1" applyAlignment="1">
      <x:alignment wrapText="1"/>
    </x:xf>
    <x:xf numFmtId="0" fontId="0" fillId="80" borderId="44" xfId="0" applyNumberFormat="1" applyFont="1" applyFill="1" applyBorder="1" applyAlignment="1">
      <x:alignment wrapText="1"/>
    </x:xf>
    <x:xf numFmtId="0" fontId="0" fillId="80" xfId="0" applyNumberFormat="1" applyFont="1" applyFill="1" applyBorder="0" applyAlignment="1">
      <x:alignment wrapText="1"/>
    </x:xf>
    <x:xf numFmtId="0" fontId="0" fillId="80" borderId="45" xfId="0" applyNumberFormat="1" applyFont="1" applyFill="1" applyBorder="1" applyAlignment="1">
      <x:alignment wrapText="1"/>
    </x:xf>
    <x:xf numFmtId="0" fontId="0" fillId="80" borderId="46" xfId="0" applyNumberFormat="1" applyFont="1" applyFill="1" applyBorder="1" applyAlignment="1">
      <x:alignment wrapText="1"/>
    </x:xf>
    <x:xf numFmtId="0" fontId="0" fillId="80" borderId="47" xfId="0" applyNumberFormat="1" applyFont="1" applyFill="1" applyBorder="1" applyAlignment="1">
      <x:alignment wrapText="1"/>
    </x:xf>
    <x:xf numFmtId="0" fontId="0" fillId="80" borderId="48" xfId="0" applyNumberFormat="1" applyFont="1" applyFill="1" applyBorder="1" applyAlignment="1">
      <x:alignment wrapText="1"/>
    </x:xf>
    <x:xf numFmtId="0" fontId="0" fillId="80" borderId="41" xfId="0" applyNumberFormat="1" applyFont="1" applyFill="1" applyBorder="1" applyAlignment="1">
      <x:alignment vertical="center" wrapText="1"/>
    </x:xf>
    <x:xf numFmtId="0" fontId="0" fillId="80" borderId="42" xfId="0" applyNumberFormat="1" applyFont="1" applyFill="1" applyBorder="1" applyAlignment="1">
      <x:alignment vertical="center" wrapText="1"/>
    </x:xf>
    <x:xf numFmtId="0" fontId="0" fillId="80" borderId="43" xfId="0" applyNumberFormat="1" applyFont="1" applyFill="1" applyBorder="1" applyAlignment="1">
      <x:alignment vertical="center" wrapText="1"/>
    </x:xf>
    <x:xf numFmtId="0" fontId="0" fillId="80" borderId="44" xfId="0" applyNumberFormat="1" applyFont="1" applyFill="1" applyBorder="1" applyAlignment="1">
      <x:alignment vertical="center" wrapText="1"/>
    </x:xf>
    <x:xf numFmtId="0" fontId="0" fillId="80" xfId="0" applyNumberFormat="1" applyFont="1" applyFill="1" applyBorder="0" applyAlignment="1">
      <x:alignment vertical="center" wrapText="1"/>
    </x:xf>
    <x:xf numFmtId="0" fontId="0" fillId="80" borderId="45" xfId="0" applyNumberFormat="1" applyFont="1" applyFill="1" applyBorder="1" applyAlignment="1">
      <x:alignment vertical="center" wrapText="1"/>
    </x:xf>
    <x:xf numFmtId="0" fontId="0" fillId="80" borderId="46" xfId="0" applyNumberFormat="1" applyFont="1" applyFill="1" applyBorder="1" applyAlignment="1">
      <x:alignment vertical="center" wrapText="1"/>
    </x:xf>
    <x:xf numFmtId="0" fontId="0" fillId="80" borderId="47" xfId="0" applyNumberFormat="1" applyFont="1" applyFill="1" applyBorder="1" applyAlignment="1">
      <x:alignment vertical="center" wrapText="1"/>
    </x:xf>
    <x:xf numFmtId="0" fontId="0" fillId="80" borderId="48" xfId="0" applyNumberFormat="1" applyFont="1" applyFill="1" applyBorder="1" applyAlignment="1">
      <x:alignment vertical="center" wrapText="1"/>
    </x:xf>
    <x:xf numFmtId="0" fontId="9" fillId="79" borderId="33" xfId="0" applyNumberFormat="1" applyFont="1" applyFill="1" applyBorder="1" applyAlignment="1">
      <x:alignment vertical="center" wrapText="1"/>
    </x:xf>
    <x:xf numFmtId="0" fontId="9" fillId="79" borderId="34" xfId="0" applyNumberFormat="1" applyFont="1" applyFill="1" applyBorder="1" applyAlignment="1">
      <x:alignment vertical="center" wrapText="1"/>
    </x:xf>
    <x:xf numFmtId="0" fontId="9" fillId="79" borderId="35" xfId="0" applyNumberFormat="1" applyFont="1" applyFill="1" applyBorder="1" applyAlignment="1">
      <x:alignment vertical="center" wrapText="1"/>
    </x:xf>
    <x:xf numFmtId="0" fontId="9" fillId="79" borderId="36" xfId="0" applyNumberFormat="1" applyFont="1" applyFill="1" applyBorder="1" applyAlignment="1">
      <x:alignment vertical="center" wrapText="1"/>
    </x:xf>
    <x:xf numFmtId="0" fontId="9" fillId="79" xfId="0" applyNumberFormat="1" applyFont="1" applyFill="1" applyBorder="0" applyAlignment="1">
      <x:alignment vertical="center" wrapText="1"/>
    </x:xf>
    <x:xf numFmtId="0" fontId="9" fillId="79" borderId="37" xfId="0" applyNumberFormat="1" applyFont="1" applyFill="1" applyBorder="1" applyAlignment="1">
      <x:alignment vertical="center" wrapText="1"/>
    </x:xf>
    <x:xf numFmtId="0" fontId="9" fillId="79" borderId="38" xfId="0" applyNumberFormat="1" applyFont="1" applyFill="1" applyBorder="1" applyAlignment="1">
      <x:alignment vertical="center" wrapText="1"/>
    </x:xf>
    <x:xf numFmtId="0" fontId="9" fillId="79" borderId="39" xfId="0" applyNumberFormat="1" applyFont="1" applyFill="1" applyBorder="1" applyAlignment="1">
      <x:alignment vertical="center" wrapText="1"/>
    </x:xf>
    <x:xf numFmtId="0" fontId="9" fillId="79" borderId="40" xfId="0" applyNumberFormat="1" applyFont="1" applyFill="1" applyBorder="1" applyAlignment="1">
      <x:alignment vertical="center" wrapText="1"/>
    </x:xf>
    <x:xf numFmtId="0" fontId="9" fillId="80" borderId="41" xfId="0" applyNumberFormat="1" applyFont="1" applyFill="1" applyBorder="1" applyAlignment="1">
      <x:alignment vertical="center" wrapText="1"/>
    </x:xf>
    <x:xf numFmtId="0" fontId="9" fillId="80" borderId="42" xfId="0" applyNumberFormat="1" applyFont="1" applyFill="1" applyBorder="1" applyAlignment="1">
      <x:alignment vertical="center" wrapText="1"/>
    </x:xf>
    <x:xf numFmtId="0" fontId="9" fillId="80" borderId="43" xfId="0" applyNumberFormat="1" applyFont="1" applyFill="1" applyBorder="1" applyAlignment="1">
      <x:alignment vertical="center" wrapText="1"/>
    </x:xf>
    <x:xf numFmtId="0" fontId="9" fillId="80" borderId="44" xfId="0" applyNumberFormat="1" applyFont="1" applyFill="1" applyBorder="1" applyAlignment="1">
      <x:alignment vertical="center" wrapText="1"/>
    </x:xf>
    <x:xf numFmtId="0" fontId="9" fillId="80" xfId="0" applyNumberFormat="1" applyFont="1" applyFill="1" applyBorder="0" applyAlignment="1">
      <x:alignment vertical="center" wrapText="1"/>
    </x:xf>
    <x:xf numFmtId="0" fontId="9" fillId="80" borderId="45" xfId="0" applyNumberFormat="1" applyFont="1" applyFill="1" applyBorder="1" applyAlignment="1">
      <x:alignment vertical="center" wrapText="1"/>
    </x:xf>
    <x:xf numFmtId="0" fontId="9" fillId="80" borderId="46" xfId="0" applyNumberFormat="1" applyFont="1" applyFill="1" applyBorder="1" applyAlignment="1">
      <x:alignment vertical="center" wrapText="1"/>
    </x:xf>
    <x:xf numFmtId="0" fontId="9" fillId="80" borderId="47" xfId="0" applyNumberFormat="1" applyFont="1" applyFill="1" applyBorder="1" applyAlignment="1">
      <x:alignment vertical="center" wrapText="1"/>
    </x:xf>
    <x:xf numFmtId="0" fontId="9" fillId="80" borderId="48" xfId="0" applyNumberFormat="1" applyFont="1" applyFill="1" applyBorder="1" applyAlignment="1">
      <x:alignment vertical="center" wrapText="1"/>
    </x:xf>
    <x:xf numFmtId="0" fontId="13" fillId="81" borderId="52" xfId="0" applyNumberFormat="1" applyFont="1" applyFill="1" applyBorder="1" applyAlignment="1">
      <x:alignment vertical="center" wrapText="1"/>
    </x:xf>
    <x:xf numFmtId="0" fontId="13" fillId="81" xfId="0" applyNumberFormat="1" applyFont="1" applyFill="1" applyBorder="0" applyAlignment="1">
      <x:alignment vertical="center" wrapText="1"/>
    </x:xf>
    <x:xf numFmtId="0" fontId="13" fillId="81" borderId="53" xfId="0" applyNumberFormat="1" applyFont="1" applyFill="1" applyBorder="1" applyAlignment="1">
      <x:alignment vertical="center" wrapText="1"/>
    </x:xf>
    <x:xf numFmtId="0" fontId="13" fillId="81" borderId="54" xfId="0" applyNumberFormat="1" applyFont="1" applyFill="1" applyBorder="1" applyAlignment="1">
      <x:alignment vertical="center" wrapText="1"/>
    </x:xf>
    <x:xf numFmtId="0" fontId="13" fillId="81" borderId="55" xfId="0" applyNumberFormat="1" applyFont="1" applyFill="1" applyBorder="1" applyAlignment="1">
      <x:alignment vertical="center" wrapText="1"/>
    </x:xf>
    <x:xf numFmtId="0" fontId="13" fillId="81" borderId="56" xfId="0" applyNumberFormat="1" applyFont="1" applyFill="1" applyBorder="1" applyAlignment="1">
      <x:alignment vertical="center" wrapText="1"/>
    </x:xf>
    <x:xf numFmtId="0" fontId="0" fillId="81" borderId="0" xfId="0" applyNumberFormat="1" applyFont="1" applyFill="1" applyBorder="1"/>
    <x:xf numFmtId="0" fontId="12" fillId="81" borderId="0" xfId="0" applyNumberFormat="1" applyFont="1" applyFill="1" applyBorder="1"/>
    <x:xf numFmtId="0" fontId="13" fillId="81" borderId="49" xfId="0" applyNumberFormat="1" applyFont="1" applyFill="1" applyBorder="1" applyAlignment="1">
      <x:alignment vertical="center" wrapText="1"/>
    </x:xf>
    <x:xf numFmtId="0" fontId="13" fillId="81" borderId="50" xfId="0" applyNumberFormat="1" applyFont="1" applyFill="1" applyBorder="1" applyAlignment="1">
      <x:alignment vertical="center" wrapText="1"/>
    </x:xf>
    <x:xf numFmtId="0" fontId="13" fillId="81" borderId="51" xfId="0" applyNumberFormat="1" applyFont="1" applyFill="1" applyBorder="1" applyAlignment="1">
      <x:alignment vertical="center" wrapText="1"/>
    </x:xf>
    <x:xf numFmtId="0" fontId="12" fillId="81" borderId="54" xfId="0" applyNumberFormat="1" applyFont="1" applyFill="1" applyBorder="1"/>
    <x:xf numFmtId="0" fontId="12" fillId="81" borderId="55" xfId="0" applyNumberFormat="1" applyFont="1" applyFill="1" applyBorder="1"/>
    <x:xf numFmtId="0" fontId="12" fillId="81" borderId="56" xfId="0" applyNumberFormat="1" applyFont="1" applyFill="1" applyBorder="1"/>
    <x:xf numFmtId="0" fontId="12" fillId="81" borderId="54" xfId="0" applyNumberFormat="1" applyFont="1" applyFill="1" applyBorder="1" applyAlignment="1">
      <x:alignment wrapText="1"/>
    </x:xf>
    <x:xf numFmtId="0" fontId="12" fillId="81" borderId="55" xfId="0" applyNumberFormat="1" applyFont="1" applyFill="1" applyBorder="1" applyAlignment="1">
      <x:alignment wrapText="1"/>
    </x:xf>
    <x:xf numFmtId="0" fontId="12" fillId="81" borderId="56" xfId="0" applyNumberFormat="1" applyFont="1" applyFill="1" applyBorder="1" applyAlignment="1">
      <x:alignment wrapText="1"/>
    </x:xf>
    <x:xf numFmtId="0" fontId="12" fillId="81" borderId="54" xfId="0" applyNumberFormat="1" applyFont="1" applyFill="1" applyBorder="1" applyAlignment="1">
      <x:alignment vertical="center" wrapText="1"/>
    </x:xf>
    <x:xf numFmtId="0" fontId="12" fillId="81" borderId="55" xfId="0" applyNumberFormat="1" applyFont="1" applyFill="1" applyBorder="1" applyAlignment="1">
      <x:alignment vertical="center" wrapText="1"/>
    </x:xf>
    <x:xf numFmtId="0" fontId="12" fillId="81" borderId="56" xfId="0" applyNumberFormat="1" applyFont="1" applyFill="1" applyBorder="1" applyAlignment="1">
      <x:alignment vertical="center" wrapText="1"/>
    </x:xf>
    <x:xf numFmtId="0" fontId="0" fillId="82" borderId="0" xfId="0" applyNumberFormat="1" applyFont="1" applyFill="1" applyBorder="1"/>
    <x:xf numFmtId="0" fontId="6" fillId="82" borderId="0" xfId="0" applyNumberFormat="1" applyFont="1" applyFill="1" applyBorder="1"/>
    <x:xf numFmtId="0" fontId="6" fillId="82" borderId="12" xfId="0" applyNumberFormat="1" applyFont="1" applyFill="1" applyBorder="1"/>
    <x:xf numFmtId="0" fontId="6" fillId="82" borderId="13" xfId="0" applyNumberFormat="1" applyFont="1" applyFill="1" applyBorder="1"/>
    <x:xf numFmtId="0" fontId="6" fillId="82" borderId="14" xfId="0" applyNumberFormat="1" applyFont="1" applyFill="1" applyBorder="1"/>
    <x:xf numFmtId="0" fontId="6" fillId="82" borderId="12" xfId="0" applyNumberFormat="1" applyFont="1" applyFill="1" applyBorder="1" applyAlignment="1">
      <x:alignment wrapText="1"/>
    </x:xf>
    <x:xf numFmtId="0" fontId="6" fillId="82" borderId="13" xfId="0" applyNumberFormat="1" applyFont="1" applyFill="1" applyBorder="1" applyAlignment="1">
      <x:alignment wrapText="1"/>
    </x:xf>
    <x:xf numFmtId="0" fontId="6" fillId="82" borderId="14" xfId="0" applyNumberFormat="1" applyFont="1" applyFill="1" applyBorder="1" applyAlignment="1">
      <x:alignment wrapText="1"/>
    </x:xf>
    <x:xf numFmtId="0" fontId="6" fillId="82" borderId="12" xfId="0" applyNumberFormat="1" applyFont="1" applyFill="1" applyBorder="1" applyAlignment="1">
      <x:alignment horizontal="center" wrapText="1"/>
    </x:xf>
    <x:xf numFmtId="0" fontId="6" fillId="82" borderId="13" xfId="0" applyNumberFormat="1" applyFont="1" applyFill="1" applyBorder="1" applyAlignment="1">
      <x:alignment horizontal="center" wrapText="1"/>
    </x:xf>
    <x:xf numFmtId="0" fontId="6" fillId="82" borderId="14" xfId="0" applyNumberFormat="1" applyFont="1" applyFill="1" applyBorder="1" applyAlignment="1">
      <x:alignment horizontal="center" wrapText="1"/>
    </x:xf>
    <x:xf numFmtId="0" fontId="6" fillId="82" borderId="12" xfId="0" applyNumberFormat="1" applyFont="1" applyFill="1" applyBorder="1" applyAlignment="1">
      <x:alignment horizontal="center" vertical="center" wrapText="1"/>
    </x:xf>
    <x:xf numFmtId="0" fontId="6" fillId="82" borderId="13" xfId="0" applyNumberFormat="1" applyFont="1" applyFill="1" applyBorder="1" applyAlignment="1">
      <x:alignment horizontal="center" vertical="center" wrapText="1"/>
    </x:xf>
    <x:xf numFmtId="0" fontId="6" fillId="82" borderId="14" xfId="0" applyNumberFormat="1" applyFont="1" applyFill="1" applyBorder="1" applyAlignment="1">
      <x:alignment horizontal="center" vertical="center" wrapText="1"/>
    </x:xf>
    <x:xf numFmtId="0" fontId="0" fillId="83" borderId="0" xfId="0" applyNumberFormat="1" applyFont="1" applyFill="1" applyBorder="1"/>
    <x:xf numFmtId="0" fontId="0" fillId="83" borderId="33" xfId="0" applyNumberFormat="1" applyFont="1" applyFill="1" applyBorder="1"/>
    <x:xf numFmtId="0" fontId="0" fillId="83" borderId="34" xfId="0" applyNumberFormat="1" applyFont="1" applyFill="1" applyBorder="1"/>
    <x:xf numFmtId="0" fontId="0" fillId="83" borderId="35" xfId="0" applyNumberFormat="1" applyFont="1" applyFill="1" applyBorder="1"/>
    <x:xf numFmtId="0" fontId="0" fillId="83" borderId="36" xfId="0" applyNumberFormat="1" applyFont="1" applyFill="1" applyBorder="1"/>
    <x:xf numFmtId="0" fontId="0" fillId="83" xfId="0" applyNumberFormat="1" applyFont="1" applyFill="1" applyBorder="0"/>
    <x:xf numFmtId="0" fontId="0" fillId="83" borderId="37" xfId="0" applyNumberFormat="1" applyFont="1" applyFill="1" applyBorder="1"/>
    <x:xf numFmtId="0" fontId="0" fillId="83" borderId="38" xfId="0" applyNumberFormat="1" applyFont="1" applyFill="1" applyBorder="1"/>
    <x:xf numFmtId="0" fontId="0" fillId="83" borderId="39" xfId="0" applyNumberFormat="1" applyFont="1" applyFill="1" applyBorder="1"/>
    <x:xf numFmtId="0" fontId="0" fillId="83" borderId="40" xfId="0" applyNumberFormat="1" applyFont="1" applyFill="1" applyBorder="1"/>
    <x:xf numFmtId="0" fontId="0" fillId="83" borderId="33" xfId="0" applyNumberFormat="1" applyFont="1" applyFill="1" applyBorder="1" applyAlignment="1">
      <x:alignment wrapText="1"/>
    </x:xf>
    <x:xf numFmtId="0" fontId="0" fillId="83" borderId="34" xfId="0" applyNumberFormat="1" applyFont="1" applyFill="1" applyBorder="1" applyAlignment="1">
      <x:alignment wrapText="1"/>
    </x:xf>
    <x:xf numFmtId="0" fontId="0" fillId="83" borderId="35" xfId="0" applyNumberFormat="1" applyFont="1" applyFill="1" applyBorder="1" applyAlignment="1">
      <x:alignment wrapText="1"/>
    </x:xf>
    <x:xf numFmtId="0" fontId="0" fillId="83" borderId="36" xfId="0" applyNumberFormat="1" applyFont="1" applyFill="1" applyBorder="1" applyAlignment="1">
      <x:alignment wrapText="1"/>
    </x:xf>
    <x:xf numFmtId="0" fontId="0" fillId="83" xfId="0" applyNumberFormat="1" applyFont="1" applyFill="1" applyBorder="0" applyAlignment="1">
      <x:alignment wrapText="1"/>
    </x:xf>
    <x:xf numFmtId="0" fontId="0" fillId="83" borderId="37" xfId="0" applyNumberFormat="1" applyFont="1" applyFill="1" applyBorder="1" applyAlignment="1">
      <x:alignment wrapText="1"/>
    </x:xf>
    <x:xf numFmtId="0" fontId="0" fillId="83" borderId="38" xfId="0" applyNumberFormat="1" applyFont="1" applyFill="1" applyBorder="1" applyAlignment="1">
      <x:alignment wrapText="1"/>
    </x:xf>
    <x:xf numFmtId="0" fontId="0" fillId="83" borderId="39" xfId="0" applyNumberFormat="1" applyFont="1" applyFill="1" applyBorder="1" applyAlignment="1">
      <x:alignment wrapText="1"/>
    </x:xf>
    <x:xf numFmtId="0" fontId="0" fillId="83" borderId="40" xfId="0" applyNumberFormat="1" applyFont="1" applyFill="1" applyBorder="1" applyAlignment="1">
      <x:alignment wrapText="1"/>
    </x:xf>
    <x:xf numFmtId="0" fontId="0" fillId="83" borderId="33" xfId="0" applyNumberFormat="1" applyFont="1" applyFill="1" applyBorder="1" applyAlignment="1">
      <x:alignment vertical="center" wrapText="1"/>
    </x:xf>
    <x:xf numFmtId="0" fontId="0" fillId="83" borderId="34" xfId="0" applyNumberFormat="1" applyFont="1" applyFill="1" applyBorder="1" applyAlignment="1">
      <x:alignment vertical="center" wrapText="1"/>
    </x:xf>
    <x:xf numFmtId="0" fontId="0" fillId="83" borderId="35" xfId="0" applyNumberFormat="1" applyFont="1" applyFill="1" applyBorder="1" applyAlignment="1">
      <x:alignment vertical="center" wrapText="1"/>
    </x:xf>
    <x:xf numFmtId="0" fontId="0" fillId="83" borderId="36" xfId="0" applyNumberFormat="1" applyFont="1" applyFill="1" applyBorder="1" applyAlignment="1">
      <x:alignment vertical="center" wrapText="1"/>
    </x:xf>
    <x:xf numFmtId="0" fontId="0" fillId="83" xfId="0" applyNumberFormat="1" applyFont="1" applyFill="1" applyBorder="0" applyAlignment="1">
      <x:alignment vertical="center" wrapText="1"/>
    </x:xf>
    <x:xf numFmtId="0" fontId="0" fillId="83" borderId="37" xfId="0" applyNumberFormat="1" applyFont="1" applyFill="1" applyBorder="1" applyAlignment="1">
      <x:alignment vertical="center" wrapText="1"/>
    </x:xf>
    <x:xf numFmtId="0" fontId="0" fillId="83" borderId="38" xfId="0" applyNumberFormat="1" applyFont="1" applyFill="1" applyBorder="1" applyAlignment="1">
      <x:alignment vertical="center" wrapText="1"/>
    </x:xf>
    <x:xf numFmtId="0" fontId="0" fillId="83" borderId="39" xfId="0" applyNumberFormat="1" applyFont="1" applyFill="1" applyBorder="1" applyAlignment="1">
      <x:alignment vertical="center" wrapText="1"/>
    </x:xf>
    <x:xf numFmtId="0" fontId="0" fillId="83" borderId="40" xfId="0" applyNumberFormat="1" applyFont="1" applyFill="1" applyBorder="1" applyAlignment="1">
      <x:alignment vertical="center" wrapText="1"/>
    </x:xf>
    <x:xf numFmtId="0" fontId="0" fillId="84" borderId="0" xfId="0" applyNumberFormat="1" applyFont="1" applyFill="1" applyBorder="1"/>
    <x:xf numFmtId="0" fontId="0" fillId="84" borderId="41" xfId="0" applyNumberFormat="1" applyFont="1" applyFill="1" applyBorder="1"/>
    <x:xf numFmtId="0" fontId="0" fillId="84" borderId="42" xfId="0" applyNumberFormat="1" applyFont="1" applyFill="1" applyBorder="1"/>
    <x:xf numFmtId="0" fontId="0" fillId="84" borderId="43" xfId="0" applyNumberFormat="1" applyFont="1" applyFill="1" applyBorder="1"/>
    <x:xf numFmtId="0" fontId="0" fillId="84" borderId="44" xfId="0" applyNumberFormat="1" applyFont="1" applyFill="1" applyBorder="1"/>
    <x:xf numFmtId="0" fontId="0" fillId="84" xfId="0" applyNumberFormat="1" applyFont="1" applyFill="1" applyBorder="0"/>
    <x:xf numFmtId="0" fontId="0" fillId="84" borderId="45" xfId="0" applyNumberFormat="1" applyFont="1" applyFill="1" applyBorder="1"/>
    <x:xf numFmtId="0" fontId="0" fillId="84" borderId="46" xfId="0" applyNumberFormat="1" applyFont="1" applyFill="1" applyBorder="1"/>
    <x:xf numFmtId="0" fontId="0" fillId="84" borderId="47" xfId="0" applyNumberFormat="1" applyFont="1" applyFill="1" applyBorder="1"/>
    <x:xf numFmtId="0" fontId="0" fillId="84" borderId="48" xfId="0" applyNumberFormat="1" applyFont="1" applyFill="1" applyBorder="1"/>
    <x:xf numFmtId="0" fontId="0" fillId="84" borderId="41" xfId="0" applyNumberFormat="1" applyFont="1" applyFill="1" applyBorder="1" applyAlignment="1">
      <x:alignment wrapText="1"/>
    </x:xf>
    <x:xf numFmtId="0" fontId="0" fillId="84" borderId="42" xfId="0" applyNumberFormat="1" applyFont="1" applyFill="1" applyBorder="1" applyAlignment="1">
      <x:alignment wrapText="1"/>
    </x:xf>
    <x:xf numFmtId="0" fontId="0" fillId="84" borderId="43" xfId="0" applyNumberFormat="1" applyFont="1" applyFill="1" applyBorder="1" applyAlignment="1">
      <x:alignment wrapText="1"/>
    </x:xf>
    <x:xf numFmtId="0" fontId="0" fillId="84" borderId="44" xfId="0" applyNumberFormat="1" applyFont="1" applyFill="1" applyBorder="1" applyAlignment="1">
      <x:alignment wrapText="1"/>
    </x:xf>
    <x:xf numFmtId="0" fontId="0" fillId="84" xfId="0" applyNumberFormat="1" applyFont="1" applyFill="1" applyBorder="0" applyAlignment="1">
      <x:alignment wrapText="1"/>
    </x:xf>
    <x:xf numFmtId="0" fontId="0" fillId="84" borderId="45" xfId="0" applyNumberFormat="1" applyFont="1" applyFill="1" applyBorder="1" applyAlignment="1">
      <x:alignment wrapText="1"/>
    </x:xf>
    <x:xf numFmtId="0" fontId="0" fillId="84" borderId="46" xfId="0" applyNumberFormat="1" applyFont="1" applyFill="1" applyBorder="1" applyAlignment="1">
      <x:alignment wrapText="1"/>
    </x:xf>
    <x:xf numFmtId="0" fontId="0" fillId="84" borderId="47" xfId="0" applyNumberFormat="1" applyFont="1" applyFill="1" applyBorder="1" applyAlignment="1">
      <x:alignment wrapText="1"/>
    </x:xf>
    <x:xf numFmtId="0" fontId="0" fillId="84" borderId="48" xfId="0" applyNumberFormat="1" applyFont="1" applyFill="1" applyBorder="1" applyAlignment="1">
      <x:alignment wrapText="1"/>
    </x:xf>
    <x:xf numFmtId="0" fontId="0" fillId="84" borderId="41" xfId="0" applyNumberFormat="1" applyFont="1" applyFill="1" applyBorder="1" applyAlignment="1">
      <x:alignment vertical="center" wrapText="1"/>
    </x:xf>
    <x:xf numFmtId="0" fontId="0" fillId="84" borderId="42" xfId="0" applyNumberFormat="1" applyFont="1" applyFill="1" applyBorder="1" applyAlignment="1">
      <x:alignment vertical="center" wrapText="1"/>
    </x:xf>
    <x:xf numFmtId="0" fontId="0" fillId="84" borderId="43" xfId="0" applyNumberFormat="1" applyFont="1" applyFill="1" applyBorder="1" applyAlignment="1">
      <x:alignment vertical="center" wrapText="1"/>
    </x:xf>
    <x:xf numFmtId="0" fontId="0" fillId="84" borderId="44" xfId="0" applyNumberFormat="1" applyFont="1" applyFill="1" applyBorder="1" applyAlignment="1">
      <x:alignment vertical="center" wrapText="1"/>
    </x:xf>
    <x:xf numFmtId="0" fontId="0" fillId="84" xfId="0" applyNumberFormat="1" applyFont="1" applyFill="1" applyBorder="0" applyAlignment="1">
      <x:alignment vertical="center" wrapText="1"/>
    </x:xf>
    <x:xf numFmtId="0" fontId="0" fillId="84" borderId="45" xfId="0" applyNumberFormat="1" applyFont="1" applyFill="1" applyBorder="1" applyAlignment="1">
      <x:alignment vertical="center" wrapText="1"/>
    </x:xf>
    <x:xf numFmtId="0" fontId="0" fillId="84" borderId="46" xfId="0" applyNumberFormat="1" applyFont="1" applyFill="1" applyBorder="1" applyAlignment="1">
      <x:alignment vertical="center" wrapText="1"/>
    </x:xf>
    <x:xf numFmtId="0" fontId="0" fillId="84" borderId="47" xfId="0" applyNumberFormat="1" applyFont="1" applyFill="1" applyBorder="1" applyAlignment="1">
      <x:alignment vertical="center" wrapText="1"/>
    </x:xf>
    <x:xf numFmtId="0" fontId="0" fillId="84" borderId="48" xfId="0" applyNumberFormat="1" applyFont="1" applyFill="1" applyBorder="1" applyAlignment="1">
      <x:alignment vertical="center" wrapText="1"/>
    </x:xf>
    <x:xf numFmtId="0" fontId="9" fillId="83" borderId="33" xfId="0" applyNumberFormat="1" applyFont="1" applyFill="1" applyBorder="1" applyAlignment="1">
      <x:alignment vertical="center" wrapText="1"/>
    </x:xf>
    <x:xf numFmtId="0" fontId="9" fillId="83" borderId="34" xfId="0" applyNumberFormat="1" applyFont="1" applyFill="1" applyBorder="1" applyAlignment="1">
      <x:alignment vertical="center" wrapText="1"/>
    </x:xf>
    <x:xf numFmtId="0" fontId="9" fillId="83" borderId="35" xfId="0" applyNumberFormat="1" applyFont="1" applyFill="1" applyBorder="1" applyAlignment="1">
      <x:alignment vertical="center" wrapText="1"/>
    </x:xf>
    <x:xf numFmtId="0" fontId="9" fillId="83" borderId="36" xfId="0" applyNumberFormat="1" applyFont="1" applyFill="1" applyBorder="1" applyAlignment="1">
      <x:alignment vertical="center" wrapText="1"/>
    </x:xf>
    <x:xf numFmtId="0" fontId="9" fillId="83" xfId="0" applyNumberFormat="1" applyFont="1" applyFill="1" applyBorder="0" applyAlignment="1">
      <x:alignment vertical="center" wrapText="1"/>
    </x:xf>
    <x:xf numFmtId="0" fontId="9" fillId="83" borderId="37" xfId="0" applyNumberFormat="1" applyFont="1" applyFill="1" applyBorder="1" applyAlignment="1">
      <x:alignment vertical="center" wrapText="1"/>
    </x:xf>
    <x:xf numFmtId="0" fontId="9" fillId="83" borderId="38" xfId="0" applyNumberFormat="1" applyFont="1" applyFill="1" applyBorder="1" applyAlignment="1">
      <x:alignment vertical="center" wrapText="1"/>
    </x:xf>
    <x:xf numFmtId="0" fontId="9" fillId="83" borderId="39" xfId="0" applyNumberFormat="1" applyFont="1" applyFill="1" applyBorder="1" applyAlignment="1">
      <x:alignment vertical="center" wrapText="1"/>
    </x:xf>
    <x:xf numFmtId="0" fontId="9" fillId="83" borderId="40" xfId="0" applyNumberFormat="1" applyFont="1" applyFill="1" applyBorder="1" applyAlignment="1">
      <x:alignment vertical="center" wrapText="1"/>
    </x:xf>
    <x:xf numFmtId="0" fontId="9" fillId="84" borderId="41" xfId="0" applyNumberFormat="1" applyFont="1" applyFill="1" applyBorder="1" applyAlignment="1">
      <x:alignment vertical="center" wrapText="1"/>
    </x:xf>
    <x:xf numFmtId="0" fontId="9" fillId="84" borderId="42" xfId="0" applyNumberFormat="1" applyFont="1" applyFill="1" applyBorder="1" applyAlignment="1">
      <x:alignment vertical="center" wrapText="1"/>
    </x:xf>
    <x:xf numFmtId="0" fontId="9" fillId="84" borderId="43" xfId="0" applyNumberFormat="1" applyFont="1" applyFill="1" applyBorder="1" applyAlignment="1">
      <x:alignment vertical="center" wrapText="1"/>
    </x:xf>
    <x:xf numFmtId="0" fontId="9" fillId="84" borderId="44" xfId="0" applyNumberFormat="1" applyFont="1" applyFill="1" applyBorder="1" applyAlignment="1">
      <x:alignment vertical="center" wrapText="1"/>
    </x:xf>
    <x:xf numFmtId="0" fontId="9" fillId="84" xfId="0" applyNumberFormat="1" applyFont="1" applyFill="1" applyBorder="0" applyAlignment="1">
      <x:alignment vertical="center" wrapText="1"/>
    </x:xf>
    <x:xf numFmtId="0" fontId="9" fillId="84" borderId="45" xfId="0" applyNumberFormat="1" applyFont="1" applyFill="1" applyBorder="1" applyAlignment="1">
      <x:alignment vertical="center" wrapText="1"/>
    </x:xf>
    <x:xf numFmtId="0" fontId="9" fillId="84" borderId="46" xfId="0" applyNumberFormat="1" applyFont="1" applyFill="1" applyBorder="1" applyAlignment="1">
      <x:alignment vertical="center" wrapText="1"/>
    </x:xf>
    <x:xf numFmtId="0" fontId="9" fillId="84" borderId="47" xfId="0" applyNumberFormat="1" applyFont="1" applyFill="1" applyBorder="1" applyAlignment="1">
      <x:alignment vertical="center" wrapText="1"/>
    </x:xf>
    <x:xf numFmtId="0" fontId="9" fillId="84" borderId="48" xfId="0" applyNumberFormat="1" applyFont="1" applyFill="1" applyBorder="1" applyAlignment="1">
      <x:alignment vertical="center" wrapText="1"/>
    </x:xf>
    <x:xf numFmtId="0" fontId="13" fillId="85" borderId="49" xfId="0" applyNumberFormat="1" applyFont="1" applyFill="1" applyBorder="1" applyAlignment="1">
      <x:alignment vertical="center" wrapText="1"/>
    </x:xf>
    <x:xf numFmtId="0" fontId="13" fillId="85" borderId="50" xfId="0" applyNumberFormat="1" applyFont="1" applyFill="1" applyBorder="1" applyAlignment="1">
      <x:alignment vertical="center" wrapText="1"/>
    </x:xf>
    <x:xf numFmtId="0" fontId="13" fillId="85" borderId="51" xfId="0" applyNumberFormat="1" applyFont="1" applyFill="1" applyBorder="1" applyAlignment="1">
      <x:alignment vertical="center" wrapText="1"/>
    </x:xf>
    <x:xf numFmtId="0" fontId="13" fillId="85" borderId="52" xfId="0" applyNumberFormat="1" applyFont="1" applyFill="1" applyBorder="1" applyAlignment="1">
      <x:alignment vertical="center" wrapText="1"/>
    </x:xf>
    <x:xf numFmtId="0" fontId="13" fillId="85" xfId="0" applyNumberFormat="1" applyFont="1" applyFill="1" applyBorder="0" applyAlignment="1">
      <x:alignment vertical="center" wrapText="1"/>
    </x:xf>
    <x:xf numFmtId="0" fontId="13" fillId="85" borderId="53" xfId="0" applyNumberFormat="1" applyFont="1" applyFill="1" applyBorder="1" applyAlignment="1">
      <x:alignment vertical="center" wrapText="1"/>
    </x:xf>
    <x:xf numFmtId="0" fontId="13" fillId="85" borderId="54" xfId="0" applyNumberFormat="1" applyFont="1" applyFill="1" applyBorder="1" applyAlignment="1">
      <x:alignment vertical="center" wrapText="1"/>
    </x:xf>
    <x:xf numFmtId="0" fontId="13" fillId="85" borderId="55" xfId="0" applyNumberFormat="1" applyFont="1" applyFill="1" applyBorder="1" applyAlignment="1">
      <x:alignment vertical="center" wrapText="1"/>
    </x:xf>
    <x:xf numFmtId="0" fontId="13" fillId="85" borderId="56" xfId="0" applyNumberFormat="1" applyFont="1" applyFill="1" applyBorder="1" applyAlignment="1">
      <x:alignment vertical="center" wrapText="1"/>
    </x:xf>
    <x:xf numFmtId="0" fontId="12" fillId="85" borderId="54" xfId="0" applyNumberFormat="1" applyFont="1" applyFill="1" applyBorder="1" applyAlignment="1">
      <x:alignment vertical="center" wrapText="1"/>
    </x:xf>
    <x:xf numFmtId="0" fontId="12" fillId="85" borderId="55" xfId="0" applyNumberFormat="1" applyFont="1" applyFill="1" applyBorder="1" applyAlignment="1">
      <x:alignment vertical="center" wrapText="1"/>
    </x:xf>
    <x:xf numFmtId="0" fontId="12" fillId="85" borderId="56" xfId="0" applyNumberFormat="1" applyFont="1" applyFill="1" applyBorder="1" applyAlignment="1">
      <x:alignment vertical="center" wrapText="1"/>
    </x:xf>
    <x:xf numFmtId="0" fontId="0" fillId="86" borderId="0" xfId="0" applyNumberFormat="1" applyFont="1" applyFill="1" applyBorder="1"/>
    <x:xf numFmtId="0" fontId="6" fillId="86" borderId="0" xfId="0" applyNumberFormat="1" applyFont="1" applyFill="1" applyBorder="1"/>
    <x:xf numFmtId="0" fontId="6" fillId="86" borderId="12" xfId="0" applyNumberFormat="1" applyFont="1" applyFill="1" applyBorder="1"/>
    <x:xf numFmtId="0" fontId="6" fillId="86" borderId="13" xfId="0" applyNumberFormat="1" applyFont="1" applyFill="1" applyBorder="1"/>
    <x:xf numFmtId="0" fontId="6" fillId="86" borderId="14" xfId="0" applyNumberFormat="1" applyFont="1" applyFill="1" applyBorder="1"/>
    <x:xf numFmtId="0" fontId="6" fillId="86" borderId="12" xfId="0" applyNumberFormat="1" applyFont="1" applyFill="1" applyBorder="1" applyAlignment="1">
      <x:alignment wrapText="1"/>
    </x:xf>
    <x:xf numFmtId="0" fontId="6" fillId="86" borderId="13" xfId="0" applyNumberFormat="1" applyFont="1" applyFill="1" applyBorder="1" applyAlignment="1">
      <x:alignment wrapText="1"/>
    </x:xf>
    <x:xf numFmtId="0" fontId="6" fillId="86" borderId="14" xfId="0" applyNumberFormat="1" applyFont="1" applyFill="1" applyBorder="1" applyAlignment="1">
      <x:alignment wrapText="1"/>
    </x:xf>
    <x:xf numFmtId="0" fontId="6" fillId="86" borderId="12" xfId="0" applyNumberFormat="1" applyFont="1" applyFill="1" applyBorder="1" applyAlignment="1">
      <x:alignment horizontal="center" wrapText="1"/>
    </x:xf>
    <x:xf numFmtId="0" fontId="6" fillId="86" borderId="13" xfId="0" applyNumberFormat="1" applyFont="1" applyFill="1" applyBorder="1" applyAlignment="1">
      <x:alignment horizontal="center" wrapText="1"/>
    </x:xf>
    <x:xf numFmtId="0" fontId="6" fillId="86" borderId="14" xfId="0" applyNumberFormat="1" applyFont="1" applyFill="1" applyBorder="1" applyAlignment="1">
      <x:alignment horizontal="center" wrapText="1"/>
    </x:xf>
    <x:xf numFmtId="0" fontId="6" fillId="86" borderId="12" xfId="0" applyNumberFormat="1" applyFont="1" applyFill="1" applyBorder="1" applyAlignment="1">
      <x:alignment horizontal="center" vertical="center" wrapText="1"/>
    </x:xf>
    <x:xf numFmtId="0" fontId="6" fillId="86" borderId="13" xfId="0" applyNumberFormat="1" applyFont="1" applyFill="1" applyBorder="1" applyAlignment="1">
      <x:alignment horizontal="center" vertical="center" wrapText="1"/>
    </x:xf>
    <x:xf numFmtId="0" fontId="6" fillId="86" borderId="14" xfId="0" applyNumberFormat="1" applyFont="1" applyFill="1" applyBorder="1" applyAlignment="1">
      <x:alignment horizontal="center" vertical="center" wrapText="1"/>
    </x:xf>
    <x:xf numFmtId="0" fontId="0" fillId="87" borderId="0" xfId="0" applyNumberFormat="1" applyFont="1" applyFill="1" applyBorder="1"/>
    <x:xf numFmtId="0" fontId="0" fillId="87" borderId="33" xfId="0" applyNumberFormat="1" applyFont="1" applyFill="1" applyBorder="1"/>
    <x:xf numFmtId="0" fontId="0" fillId="87" borderId="34" xfId="0" applyNumberFormat="1" applyFont="1" applyFill="1" applyBorder="1"/>
    <x:xf numFmtId="0" fontId="0" fillId="87" borderId="35" xfId="0" applyNumberFormat="1" applyFont="1" applyFill="1" applyBorder="1"/>
    <x:xf numFmtId="0" fontId="0" fillId="87" borderId="36" xfId="0" applyNumberFormat="1" applyFont="1" applyFill="1" applyBorder="1"/>
    <x:xf numFmtId="0" fontId="0" fillId="87" xfId="0" applyNumberFormat="1" applyFont="1" applyFill="1" applyBorder="0"/>
    <x:xf numFmtId="0" fontId="0" fillId="87" borderId="37" xfId="0" applyNumberFormat="1" applyFont="1" applyFill="1" applyBorder="1"/>
    <x:xf numFmtId="0" fontId="0" fillId="87" borderId="38" xfId="0" applyNumberFormat="1" applyFont="1" applyFill="1" applyBorder="1"/>
    <x:xf numFmtId="0" fontId="0" fillId="87" borderId="39" xfId="0" applyNumberFormat="1" applyFont="1" applyFill="1" applyBorder="1"/>
    <x:xf numFmtId="0" fontId="0" fillId="87" borderId="40" xfId="0" applyNumberFormat="1" applyFont="1" applyFill="1" applyBorder="1"/>
    <x:xf numFmtId="0" fontId="0" fillId="87" borderId="33" xfId="0" applyNumberFormat="1" applyFont="1" applyFill="1" applyBorder="1" applyAlignment="1">
      <x:alignment wrapText="1"/>
    </x:xf>
    <x:xf numFmtId="0" fontId="0" fillId="87" borderId="34" xfId="0" applyNumberFormat="1" applyFont="1" applyFill="1" applyBorder="1" applyAlignment="1">
      <x:alignment wrapText="1"/>
    </x:xf>
    <x:xf numFmtId="0" fontId="0" fillId="87" borderId="35" xfId="0" applyNumberFormat="1" applyFont="1" applyFill="1" applyBorder="1" applyAlignment="1">
      <x:alignment wrapText="1"/>
    </x:xf>
    <x:xf numFmtId="0" fontId="0" fillId="87" borderId="36" xfId="0" applyNumberFormat="1" applyFont="1" applyFill="1" applyBorder="1" applyAlignment="1">
      <x:alignment wrapText="1"/>
    </x:xf>
    <x:xf numFmtId="0" fontId="0" fillId="87" xfId="0" applyNumberFormat="1" applyFont="1" applyFill="1" applyBorder="0" applyAlignment="1">
      <x:alignment wrapText="1"/>
    </x:xf>
    <x:xf numFmtId="0" fontId="0" fillId="87" borderId="37" xfId="0" applyNumberFormat="1" applyFont="1" applyFill="1" applyBorder="1" applyAlignment="1">
      <x:alignment wrapText="1"/>
    </x:xf>
    <x:xf numFmtId="0" fontId="0" fillId="87" borderId="38" xfId="0" applyNumberFormat="1" applyFont="1" applyFill="1" applyBorder="1" applyAlignment="1">
      <x:alignment wrapText="1"/>
    </x:xf>
    <x:xf numFmtId="0" fontId="0" fillId="87" borderId="39" xfId="0" applyNumberFormat="1" applyFont="1" applyFill="1" applyBorder="1" applyAlignment="1">
      <x:alignment wrapText="1"/>
    </x:xf>
    <x:xf numFmtId="0" fontId="0" fillId="87" borderId="40" xfId="0" applyNumberFormat="1" applyFont="1" applyFill="1" applyBorder="1" applyAlignment="1">
      <x:alignment wrapText="1"/>
    </x:xf>
    <x:xf numFmtId="0" fontId="0" fillId="87" borderId="33" xfId="0" applyNumberFormat="1" applyFont="1" applyFill="1" applyBorder="1" applyAlignment="1">
      <x:alignment vertical="center" wrapText="1"/>
    </x:xf>
    <x:xf numFmtId="0" fontId="0" fillId="87" borderId="34" xfId="0" applyNumberFormat="1" applyFont="1" applyFill="1" applyBorder="1" applyAlignment="1">
      <x:alignment vertical="center" wrapText="1"/>
    </x:xf>
    <x:xf numFmtId="0" fontId="0" fillId="87" borderId="35" xfId="0" applyNumberFormat="1" applyFont="1" applyFill="1" applyBorder="1" applyAlignment="1">
      <x:alignment vertical="center" wrapText="1"/>
    </x:xf>
    <x:xf numFmtId="0" fontId="0" fillId="87" borderId="36" xfId="0" applyNumberFormat="1" applyFont="1" applyFill="1" applyBorder="1" applyAlignment="1">
      <x:alignment vertical="center" wrapText="1"/>
    </x:xf>
    <x:xf numFmtId="0" fontId="0" fillId="87" xfId="0" applyNumberFormat="1" applyFont="1" applyFill="1" applyBorder="0" applyAlignment="1">
      <x:alignment vertical="center" wrapText="1"/>
    </x:xf>
    <x:xf numFmtId="0" fontId="0" fillId="87" borderId="37" xfId="0" applyNumberFormat="1" applyFont="1" applyFill="1" applyBorder="1" applyAlignment="1">
      <x:alignment vertical="center" wrapText="1"/>
    </x:xf>
    <x:xf numFmtId="0" fontId="0" fillId="87" borderId="38" xfId="0" applyNumberFormat="1" applyFont="1" applyFill="1" applyBorder="1" applyAlignment="1">
      <x:alignment vertical="center" wrapText="1"/>
    </x:xf>
    <x:xf numFmtId="0" fontId="0" fillId="87" borderId="39" xfId="0" applyNumberFormat="1" applyFont="1" applyFill="1" applyBorder="1" applyAlignment="1">
      <x:alignment vertical="center" wrapText="1"/>
    </x:xf>
    <x:xf numFmtId="0" fontId="0" fillId="87" borderId="40" xfId="0" applyNumberFormat="1" applyFont="1" applyFill="1" applyBorder="1" applyAlignment="1">
      <x:alignment vertical="center" wrapText="1"/>
    </x:xf>
    <x:xf numFmtId="0" fontId="0" fillId="88" borderId="0" xfId="0" applyNumberFormat="1" applyFont="1" applyFill="1" applyBorder="1"/>
    <x:xf numFmtId="0" fontId="0" fillId="88" borderId="41" xfId="0" applyNumberFormat="1" applyFont="1" applyFill="1" applyBorder="1"/>
    <x:xf numFmtId="0" fontId="0" fillId="88" borderId="42" xfId="0" applyNumberFormat="1" applyFont="1" applyFill="1" applyBorder="1"/>
    <x:xf numFmtId="0" fontId="0" fillId="88" borderId="43" xfId="0" applyNumberFormat="1" applyFont="1" applyFill="1" applyBorder="1"/>
    <x:xf numFmtId="0" fontId="0" fillId="88" borderId="44" xfId="0" applyNumberFormat="1" applyFont="1" applyFill="1" applyBorder="1"/>
    <x:xf numFmtId="0" fontId="0" fillId="88" xfId="0" applyNumberFormat="1" applyFont="1" applyFill="1" applyBorder="0"/>
    <x:xf numFmtId="0" fontId="0" fillId="88" borderId="45" xfId="0" applyNumberFormat="1" applyFont="1" applyFill="1" applyBorder="1"/>
    <x:xf numFmtId="0" fontId="0" fillId="88" borderId="46" xfId="0" applyNumberFormat="1" applyFont="1" applyFill="1" applyBorder="1"/>
    <x:xf numFmtId="0" fontId="0" fillId="88" borderId="47" xfId="0" applyNumberFormat="1" applyFont="1" applyFill="1" applyBorder="1"/>
    <x:xf numFmtId="0" fontId="0" fillId="88" borderId="48" xfId="0" applyNumberFormat="1" applyFont="1" applyFill="1" applyBorder="1"/>
    <x:xf numFmtId="0" fontId="0" fillId="88" borderId="41" xfId="0" applyNumberFormat="1" applyFont="1" applyFill="1" applyBorder="1" applyAlignment="1">
      <x:alignment wrapText="1"/>
    </x:xf>
    <x:xf numFmtId="0" fontId="0" fillId="88" borderId="42" xfId="0" applyNumberFormat="1" applyFont="1" applyFill="1" applyBorder="1" applyAlignment="1">
      <x:alignment wrapText="1"/>
    </x:xf>
    <x:xf numFmtId="0" fontId="0" fillId="88" borderId="43" xfId="0" applyNumberFormat="1" applyFont="1" applyFill="1" applyBorder="1" applyAlignment="1">
      <x:alignment wrapText="1"/>
    </x:xf>
    <x:xf numFmtId="0" fontId="0" fillId="88" borderId="44" xfId="0" applyNumberFormat="1" applyFont="1" applyFill="1" applyBorder="1" applyAlignment="1">
      <x:alignment wrapText="1"/>
    </x:xf>
    <x:xf numFmtId="0" fontId="0" fillId="88" xfId="0" applyNumberFormat="1" applyFont="1" applyFill="1" applyBorder="0" applyAlignment="1">
      <x:alignment wrapText="1"/>
    </x:xf>
    <x:xf numFmtId="0" fontId="0" fillId="88" borderId="45" xfId="0" applyNumberFormat="1" applyFont="1" applyFill="1" applyBorder="1" applyAlignment="1">
      <x:alignment wrapText="1"/>
    </x:xf>
    <x:xf numFmtId="0" fontId="0" fillId="88" borderId="46" xfId="0" applyNumberFormat="1" applyFont="1" applyFill="1" applyBorder="1" applyAlignment="1">
      <x:alignment wrapText="1"/>
    </x:xf>
    <x:xf numFmtId="0" fontId="0" fillId="88" borderId="47" xfId="0" applyNumberFormat="1" applyFont="1" applyFill="1" applyBorder="1" applyAlignment="1">
      <x:alignment wrapText="1"/>
    </x:xf>
    <x:xf numFmtId="0" fontId="0" fillId="88" borderId="48" xfId="0" applyNumberFormat="1" applyFont="1" applyFill="1" applyBorder="1" applyAlignment="1">
      <x:alignment wrapText="1"/>
    </x:xf>
    <x:xf numFmtId="0" fontId="0" fillId="88" borderId="41" xfId="0" applyNumberFormat="1" applyFont="1" applyFill="1" applyBorder="1" applyAlignment="1">
      <x:alignment vertical="center" wrapText="1"/>
    </x:xf>
    <x:xf numFmtId="0" fontId="0" fillId="88" borderId="42" xfId="0" applyNumberFormat="1" applyFont="1" applyFill="1" applyBorder="1" applyAlignment="1">
      <x:alignment vertical="center" wrapText="1"/>
    </x:xf>
    <x:xf numFmtId="0" fontId="0" fillId="88" borderId="43" xfId="0" applyNumberFormat="1" applyFont="1" applyFill="1" applyBorder="1" applyAlignment="1">
      <x:alignment vertical="center" wrapText="1"/>
    </x:xf>
    <x:xf numFmtId="0" fontId="0" fillId="88" borderId="44" xfId="0" applyNumberFormat="1" applyFont="1" applyFill="1" applyBorder="1" applyAlignment="1">
      <x:alignment vertical="center" wrapText="1"/>
    </x:xf>
    <x:xf numFmtId="0" fontId="0" fillId="88" xfId="0" applyNumberFormat="1" applyFont="1" applyFill="1" applyBorder="0" applyAlignment="1">
      <x:alignment vertical="center" wrapText="1"/>
    </x:xf>
    <x:xf numFmtId="0" fontId="0" fillId="88" borderId="45" xfId="0" applyNumberFormat="1" applyFont="1" applyFill="1" applyBorder="1" applyAlignment="1">
      <x:alignment vertical="center" wrapText="1"/>
    </x:xf>
    <x:xf numFmtId="0" fontId="0" fillId="88" borderId="46" xfId="0" applyNumberFormat="1" applyFont="1" applyFill="1" applyBorder="1" applyAlignment="1">
      <x:alignment vertical="center" wrapText="1"/>
    </x:xf>
    <x:xf numFmtId="0" fontId="0" fillId="88" borderId="47" xfId="0" applyNumberFormat="1" applyFont="1" applyFill="1" applyBorder="1" applyAlignment="1">
      <x:alignment vertical="center" wrapText="1"/>
    </x:xf>
    <x:xf numFmtId="0" fontId="0" fillId="88" borderId="48" xfId="0" applyNumberFormat="1" applyFont="1" applyFill="1" applyBorder="1" applyAlignment="1">
      <x:alignment vertical="center" wrapText="1"/>
    </x:xf>
    <x:xf numFmtId="0" fontId="9" fillId="87" borderId="33" xfId="0" applyNumberFormat="1" applyFont="1" applyFill="1" applyBorder="1" applyAlignment="1">
      <x:alignment vertical="center" wrapText="1"/>
    </x:xf>
    <x:xf numFmtId="0" fontId="9" fillId="87" borderId="34" xfId="0" applyNumberFormat="1" applyFont="1" applyFill="1" applyBorder="1" applyAlignment="1">
      <x:alignment vertical="center" wrapText="1"/>
    </x:xf>
    <x:xf numFmtId="0" fontId="9" fillId="87" borderId="35" xfId="0" applyNumberFormat="1" applyFont="1" applyFill="1" applyBorder="1" applyAlignment="1">
      <x:alignment vertical="center" wrapText="1"/>
    </x:xf>
    <x:xf numFmtId="0" fontId="9" fillId="87" borderId="36" xfId="0" applyNumberFormat="1" applyFont="1" applyFill="1" applyBorder="1" applyAlignment="1">
      <x:alignment vertical="center" wrapText="1"/>
    </x:xf>
    <x:xf numFmtId="0" fontId="9" fillId="87" xfId="0" applyNumberFormat="1" applyFont="1" applyFill="1" applyBorder="0" applyAlignment="1">
      <x:alignment vertical="center" wrapText="1"/>
    </x:xf>
    <x:xf numFmtId="0" fontId="9" fillId="87" borderId="37" xfId="0" applyNumberFormat="1" applyFont="1" applyFill="1" applyBorder="1" applyAlignment="1">
      <x:alignment vertical="center" wrapText="1"/>
    </x:xf>
    <x:xf numFmtId="0" fontId="9" fillId="87" borderId="38" xfId="0" applyNumberFormat="1" applyFont="1" applyFill="1" applyBorder="1" applyAlignment="1">
      <x:alignment vertical="center" wrapText="1"/>
    </x:xf>
    <x:xf numFmtId="0" fontId="9" fillId="87" borderId="39" xfId="0" applyNumberFormat="1" applyFont="1" applyFill="1" applyBorder="1" applyAlignment="1">
      <x:alignment vertical="center" wrapText="1"/>
    </x:xf>
    <x:xf numFmtId="0" fontId="9" fillId="87" borderId="40" xfId="0" applyNumberFormat="1" applyFont="1" applyFill="1" applyBorder="1" applyAlignment="1">
      <x:alignment vertical="center" wrapText="1"/>
    </x:xf>
    <x:xf numFmtId="0" fontId="9" fillId="88" borderId="41" xfId="0" applyNumberFormat="1" applyFont="1" applyFill="1" applyBorder="1" applyAlignment="1">
      <x:alignment vertical="center" wrapText="1"/>
    </x:xf>
    <x:xf numFmtId="0" fontId="9" fillId="88" borderId="42" xfId="0" applyNumberFormat="1" applyFont="1" applyFill="1" applyBorder="1" applyAlignment="1">
      <x:alignment vertical="center" wrapText="1"/>
    </x:xf>
    <x:xf numFmtId="0" fontId="9" fillId="88" borderId="43" xfId="0" applyNumberFormat="1" applyFont="1" applyFill="1" applyBorder="1" applyAlignment="1">
      <x:alignment vertical="center" wrapText="1"/>
    </x:xf>
    <x:xf numFmtId="0" fontId="9" fillId="88" borderId="44" xfId="0" applyNumberFormat="1" applyFont="1" applyFill="1" applyBorder="1" applyAlignment="1">
      <x:alignment vertical="center" wrapText="1"/>
    </x:xf>
    <x:xf numFmtId="0" fontId="9" fillId="88" xfId="0" applyNumberFormat="1" applyFont="1" applyFill="1" applyBorder="0" applyAlignment="1">
      <x:alignment vertical="center" wrapText="1"/>
    </x:xf>
    <x:xf numFmtId="0" fontId="9" fillId="88" borderId="45" xfId="0" applyNumberFormat="1" applyFont="1" applyFill="1" applyBorder="1" applyAlignment="1">
      <x:alignment vertical="center" wrapText="1"/>
    </x:xf>
    <x:xf numFmtId="0" fontId="9" fillId="88" borderId="46" xfId="0" applyNumberFormat="1" applyFont="1" applyFill="1" applyBorder="1" applyAlignment="1">
      <x:alignment vertical="center" wrapText="1"/>
    </x:xf>
    <x:xf numFmtId="0" fontId="9" fillId="88" borderId="47" xfId="0" applyNumberFormat="1" applyFont="1" applyFill="1" applyBorder="1" applyAlignment="1">
      <x:alignment vertical="center" wrapText="1"/>
    </x:xf>
    <x:xf numFmtId="0" fontId="9" fillId="88" borderId="48" xfId="0" applyNumberFormat="1" applyFont="1" applyFill="1" applyBorder="1" applyAlignment="1">
      <x:alignment vertical="center" wrapText="1"/>
    </x:xf>
    <x:xf numFmtId="0" fontId="9" fillId="89" borderId="0" xfId="0" applyNumberFormat="1" applyFont="1" applyFill="1" applyBorder="1"/>
    <x:xf numFmtId="0" fontId="13" fillId="89" borderId="49" xfId="0" applyNumberFormat="1" applyFont="1" applyFill="1" applyBorder="1" applyAlignment="1">
      <x:alignment vertical="center" wrapText="1"/>
    </x:xf>
    <x:xf numFmtId="0" fontId="13" fillId="89" borderId="50" xfId="0" applyNumberFormat="1" applyFont="1" applyFill="1" applyBorder="1" applyAlignment="1">
      <x:alignment vertical="center" wrapText="1"/>
    </x:xf>
    <x:xf numFmtId="0" fontId="13" fillId="89" borderId="51" xfId="0" applyNumberFormat="1" applyFont="1" applyFill="1" applyBorder="1" applyAlignment="1">
      <x:alignment vertical="center" wrapText="1"/>
    </x:xf>
    <x:xf numFmtId="0" fontId="13" fillId="89" borderId="52" xfId="0" applyNumberFormat="1" applyFont="1" applyFill="1" applyBorder="1" applyAlignment="1">
      <x:alignment vertical="center" wrapText="1"/>
    </x:xf>
    <x:xf numFmtId="0" fontId="13" fillId="89" xfId="0" applyNumberFormat="1" applyFont="1" applyFill="1" applyBorder="0" applyAlignment="1">
      <x:alignment vertical="center" wrapText="1"/>
    </x:xf>
    <x:xf numFmtId="0" fontId="13" fillId="89" borderId="53" xfId="0" applyNumberFormat="1" applyFont="1" applyFill="1" applyBorder="1" applyAlignment="1">
      <x:alignment vertical="center" wrapText="1"/>
    </x:xf>
    <x:xf numFmtId="0" fontId="13" fillId="89" borderId="0" xfId="0" applyNumberFormat="1" applyFont="1" applyFill="1" applyBorder="1"/>
    <x:xf numFmtId="0" fontId="13" fillId="89" borderId="49" xfId="0" applyNumberFormat="1" applyFont="1" applyFill="1" applyBorder="1"/>
    <x:xf numFmtId="0" fontId="13" fillId="89" borderId="50" xfId="0" applyNumberFormat="1" applyFont="1" applyFill="1" applyBorder="1"/>
    <x:xf numFmtId="0" fontId="13" fillId="89" borderId="51" xfId="0" applyNumberFormat="1" applyFont="1" applyFill="1" applyBorder="1"/>
    <x:xf numFmtId="0" fontId="13" fillId="89" borderId="54" xfId="0" applyNumberFormat="1" applyFont="1" applyFill="1" applyBorder="1" applyAlignment="1">
      <x:alignment vertical="center" wrapText="1"/>
    </x:xf>
    <x:xf numFmtId="0" fontId="13" fillId="89" borderId="55" xfId="0" applyNumberFormat="1" applyFont="1" applyFill="1" applyBorder="1" applyAlignment="1">
      <x:alignment vertical="center" wrapText="1"/>
    </x:xf>
    <x:xf numFmtId="0" fontId="13" fillId="89" borderId="56" xfId="0" applyNumberFormat="1" applyFont="1" applyFill="1" applyBorder="1" applyAlignment="1">
      <x:alignment vertical="center" wrapText="1"/>
    </x:xf>
    <x:xf numFmtId="0" fontId="13" fillId="89" borderId="49" xfId="0" applyNumberFormat="1" applyFont="1" applyFill="1" applyBorder="1" applyAlignment="1">
      <x:alignment wrapText="1"/>
    </x:xf>
    <x:xf numFmtId="0" fontId="13" fillId="89" borderId="50" xfId="0" applyNumberFormat="1" applyFont="1" applyFill="1" applyBorder="1" applyAlignment="1">
      <x:alignment wrapText="1"/>
    </x:xf>
    <x:xf numFmtId="0" fontId="13" fillId="89" borderId="51" xfId="0" applyNumberFormat="1" applyFont="1" applyFill="1" applyBorder="1" applyAlignment="1">
      <x:alignment wrapText="1"/>
    </x:xf>
    <x:xf numFmtId="0" fontId="0" fillId="90" borderId="0" xfId="0" applyNumberFormat="1" applyFont="1" applyFill="1" applyBorder="1"/>
    <x:xf numFmtId="0" fontId="6" fillId="90" borderId="0" xfId="0" applyNumberFormat="1" applyFont="1" applyFill="1" applyBorder="1"/>
    <x:xf numFmtId="0" fontId="6" fillId="90" borderId="12" xfId="0" applyNumberFormat="1" applyFont="1" applyFill="1" applyBorder="1"/>
    <x:xf numFmtId="0" fontId="6" fillId="90" borderId="13" xfId="0" applyNumberFormat="1" applyFont="1" applyFill="1" applyBorder="1"/>
    <x:xf numFmtId="0" fontId="6" fillId="90" borderId="14" xfId="0" applyNumberFormat="1" applyFont="1" applyFill="1" applyBorder="1"/>
    <x:xf numFmtId="0" fontId="6" fillId="90" borderId="12" xfId="0" applyNumberFormat="1" applyFont="1" applyFill="1" applyBorder="1" applyAlignment="1">
      <x:alignment wrapText="1"/>
    </x:xf>
    <x:xf numFmtId="0" fontId="6" fillId="90" borderId="13" xfId="0" applyNumberFormat="1" applyFont="1" applyFill="1" applyBorder="1" applyAlignment="1">
      <x:alignment wrapText="1"/>
    </x:xf>
    <x:xf numFmtId="0" fontId="6" fillId="90" borderId="14" xfId="0" applyNumberFormat="1" applyFont="1" applyFill="1" applyBorder="1" applyAlignment="1">
      <x:alignment wrapText="1"/>
    </x:xf>
    <x:xf numFmtId="0" fontId="6" fillId="90" borderId="12" xfId="0" applyNumberFormat="1" applyFont="1" applyFill="1" applyBorder="1" applyAlignment="1">
      <x:alignment horizontal="center" wrapText="1"/>
    </x:xf>
    <x:xf numFmtId="0" fontId="6" fillId="90" borderId="13" xfId="0" applyNumberFormat="1" applyFont="1" applyFill="1" applyBorder="1" applyAlignment="1">
      <x:alignment horizontal="center" wrapText="1"/>
    </x:xf>
    <x:xf numFmtId="0" fontId="6" fillId="90" borderId="14" xfId="0" applyNumberFormat="1" applyFont="1" applyFill="1" applyBorder="1" applyAlignment="1">
      <x:alignment horizontal="center" wrapText="1"/>
    </x:xf>
    <x:xf numFmtId="0" fontId="6" fillId="90" borderId="12" xfId="0" applyNumberFormat="1" applyFont="1" applyFill="1" applyBorder="1" applyAlignment="1">
      <x:alignment horizontal="center" vertical="center" wrapText="1"/>
    </x:xf>
    <x:xf numFmtId="0" fontId="6" fillId="90" borderId="13" xfId="0" applyNumberFormat="1" applyFont="1" applyFill="1" applyBorder="1" applyAlignment="1">
      <x:alignment horizontal="center" vertical="center" wrapText="1"/>
    </x:xf>
    <x:xf numFmtId="0" fontId="6" fillId="90" borderId="14" xfId="0" applyNumberFormat="1" applyFont="1" applyFill="1" applyBorder="1" applyAlignment="1">
      <x:alignment horizontal="center" vertical="center" wrapText="1"/>
    </x:xf>
    <x:xf numFmtId="0" fontId="0" fillId="91" borderId="0" xfId="0" applyNumberFormat="1" applyFont="1" applyFill="1" applyBorder="1"/>
    <x:xf numFmtId="0" fontId="0" fillId="91" borderId="33" xfId="0" applyNumberFormat="1" applyFont="1" applyFill="1" applyBorder="1"/>
    <x:xf numFmtId="0" fontId="0" fillId="91" borderId="34" xfId="0" applyNumberFormat="1" applyFont="1" applyFill="1" applyBorder="1"/>
    <x:xf numFmtId="0" fontId="0" fillId="91" borderId="35" xfId="0" applyNumberFormat="1" applyFont="1" applyFill="1" applyBorder="1"/>
    <x:xf numFmtId="0" fontId="0" fillId="91" borderId="36" xfId="0" applyNumberFormat="1" applyFont="1" applyFill="1" applyBorder="1"/>
    <x:xf numFmtId="0" fontId="0" fillId="91" xfId="0" applyNumberFormat="1" applyFont="1" applyFill="1" applyBorder="0"/>
    <x:xf numFmtId="0" fontId="0" fillId="91" borderId="37" xfId="0" applyNumberFormat="1" applyFont="1" applyFill="1" applyBorder="1"/>
    <x:xf numFmtId="0" fontId="0" fillId="91" borderId="38" xfId="0" applyNumberFormat="1" applyFont="1" applyFill="1" applyBorder="1"/>
    <x:xf numFmtId="0" fontId="0" fillId="91" borderId="39" xfId="0" applyNumberFormat="1" applyFont="1" applyFill="1" applyBorder="1"/>
    <x:xf numFmtId="0" fontId="0" fillId="91" borderId="40" xfId="0" applyNumberFormat="1" applyFont="1" applyFill="1" applyBorder="1"/>
    <x:xf numFmtId="0" fontId="0" fillId="91" borderId="33" xfId="0" applyNumberFormat="1" applyFont="1" applyFill="1" applyBorder="1" applyAlignment="1">
      <x:alignment wrapText="1"/>
    </x:xf>
    <x:xf numFmtId="0" fontId="0" fillId="91" borderId="34" xfId="0" applyNumberFormat="1" applyFont="1" applyFill="1" applyBorder="1" applyAlignment="1">
      <x:alignment wrapText="1"/>
    </x:xf>
    <x:xf numFmtId="0" fontId="0" fillId="91" borderId="35" xfId="0" applyNumberFormat="1" applyFont="1" applyFill="1" applyBorder="1" applyAlignment="1">
      <x:alignment wrapText="1"/>
    </x:xf>
    <x:xf numFmtId="0" fontId="0" fillId="91" borderId="36" xfId="0" applyNumberFormat="1" applyFont="1" applyFill="1" applyBorder="1" applyAlignment="1">
      <x:alignment wrapText="1"/>
    </x:xf>
    <x:xf numFmtId="0" fontId="0" fillId="91" xfId="0" applyNumberFormat="1" applyFont="1" applyFill="1" applyBorder="0" applyAlignment="1">
      <x:alignment wrapText="1"/>
    </x:xf>
    <x:xf numFmtId="0" fontId="0" fillId="91" borderId="37" xfId="0" applyNumberFormat="1" applyFont="1" applyFill="1" applyBorder="1" applyAlignment="1">
      <x:alignment wrapText="1"/>
    </x:xf>
    <x:xf numFmtId="0" fontId="0" fillId="91" borderId="38" xfId="0" applyNumberFormat="1" applyFont="1" applyFill="1" applyBorder="1" applyAlignment="1">
      <x:alignment wrapText="1"/>
    </x:xf>
    <x:xf numFmtId="0" fontId="0" fillId="91" borderId="39" xfId="0" applyNumberFormat="1" applyFont="1" applyFill="1" applyBorder="1" applyAlignment="1">
      <x:alignment wrapText="1"/>
    </x:xf>
    <x:xf numFmtId="0" fontId="0" fillId="91" borderId="40" xfId="0" applyNumberFormat="1" applyFont="1" applyFill="1" applyBorder="1" applyAlignment="1">
      <x:alignment wrapText="1"/>
    </x:xf>
    <x:xf numFmtId="0" fontId="0" fillId="91" borderId="33" xfId="0" applyNumberFormat="1" applyFont="1" applyFill="1" applyBorder="1" applyAlignment="1">
      <x:alignment vertical="center" wrapText="1"/>
    </x:xf>
    <x:xf numFmtId="0" fontId="0" fillId="91" borderId="34" xfId="0" applyNumberFormat="1" applyFont="1" applyFill="1" applyBorder="1" applyAlignment="1">
      <x:alignment vertical="center" wrapText="1"/>
    </x:xf>
    <x:xf numFmtId="0" fontId="0" fillId="91" borderId="35" xfId="0" applyNumberFormat="1" applyFont="1" applyFill="1" applyBorder="1" applyAlignment="1">
      <x:alignment vertical="center" wrapText="1"/>
    </x:xf>
    <x:xf numFmtId="0" fontId="0" fillId="91" borderId="36" xfId="0" applyNumberFormat="1" applyFont="1" applyFill="1" applyBorder="1" applyAlignment="1">
      <x:alignment vertical="center" wrapText="1"/>
    </x:xf>
    <x:xf numFmtId="0" fontId="0" fillId="91" xfId="0" applyNumberFormat="1" applyFont="1" applyFill="1" applyBorder="0" applyAlignment="1">
      <x:alignment vertical="center" wrapText="1"/>
    </x:xf>
    <x:xf numFmtId="0" fontId="0" fillId="91" borderId="37" xfId="0" applyNumberFormat="1" applyFont="1" applyFill="1" applyBorder="1" applyAlignment="1">
      <x:alignment vertical="center" wrapText="1"/>
    </x:xf>
    <x:xf numFmtId="0" fontId="0" fillId="91" borderId="38" xfId="0" applyNumberFormat="1" applyFont="1" applyFill="1" applyBorder="1" applyAlignment="1">
      <x:alignment vertical="center" wrapText="1"/>
    </x:xf>
    <x:xf numFmtId="0" fontId="0" fillId="91" borderId="39" xfId="0" applyNumberFormat="1" applyFont="1" applyFill="1" applyBorder="1" applyAlignment="1">
      <x:alignment vertical="center" wrapText="1"/>
    </x:xf>
    <x:xf numFmtId="0" fontId="0" fillId="91" borderId="40" xfId="0" applyNumberFormat="1" applyFont="1" applyFill="1" applyBorder="1" applyAlignment="1">
      <x:alignment vertical="center" wrapText="1"/>
    </x:xf>
    <x:xf numFmtId="0" fontId="0" fillId="92" borderId="0" xfId="0" applyNumberFormat="1" applyFont="1" applyFill="1" applyBorder="1"/>
    <x:xf numFmtId="0" fontId="0" fillId="92" borderId="41" xfId="0" applyNumberFormat="1" applyFont="1" applyFill="1" applyBorder="1"/>
    <x:xf numFmtId="0" fontId="0" fillId="92" borderId="42" xfId="0" applyNumberFormat="1" applyFont="1" applyFill="1" applyBorder="1"/>
    <x:xf numFmtId="0" fontId="0" fillId="92" borderId="43" xfId="0" applyNumberFormat="1" applyFont="1" applyFill="1" applyBorder="1"/>
    <x:xf numFmtId="0" fontId="0" fillId="92" borderId="44" xfId="0" applyNumberFormat="1" applyFont="1" applyFill="1" applyBorder="1"/>
    <x:xf numFmtId="0" fontId="0" fillId="92" xfId="0" applyNumberFormat="1" applyFont="1" applyFill="1" applyBorder="0"/>
    <x:xf numFmtId="0" fontId="0" fillId="92" borderId="45" xfId="0" applyNumberFormat="1" applyFont="1" applyFill="1" applyBorder="1"/>
    <x:xf numFmtId="0" fontId="0" fillId="92" borderId="46" xfId="0" applyNumberFormat="1" applyFont="1" applyFill="1" applyBorder="1"/>
    <x:xf numFmtId="0" fontId="0" fillId="92" borderId="47" xfId="0" applyNumberFormat="1" applyFont="1" applyFill="1" applyBorder="1"/>
    <x:xf numFmtId="0" fontId="0" fillId="92" borderId="48" xfId="0" applyNumberFormat="1" applyFont="1" applyFill="1" applyBorder="1"/>
    <x:xf numFmtId="0" fontId="0" fillId="92" borderId="41" xfId="0" applyNumberFormat="1" applyFont="1" applyFill="1" applyBorder="1" applyAlignment="1">
      <x:alignment wrapText="1"/>
    </x:xf>
    <x:xf numFmtId="0" fontId="0" fillId="92" borderId="42" xfId="0" applyNumberFormat="1" applyFont="1" applyFill="1" applyBorder="1" applyAlignment="1">
      <x:alignment wrapText="1"/>
    </x:xf>
    <x:xf numFmtId="0" fontId="0" fillId="92" borderId="43" xfId="0" applyNumberFormat="1" applyFont="1" applyFill="1" applyBorder="1" applyAlignment="1">
      <x:alignment wrapText="1"/>
    </x:xf>
    <x:xf numFmtId="0" fontId="0" fillId="92" borderId="44" xfId="0" applyNumberFormat="1" applyFont="1" applyFill="1" applyBorder="1" applyAlignment="1">
      <x:alignment wrapText="1"/>
    </x:xf>
    <x:xf numFmtId="0" fontId="0" fillId="92" xfId="0" applyNumberFormat="1" applyFont="1" applyFill="1" applyBorder="0" applyAlignment="1">
      <x:alignment wrapText="1"/>
    </x:xf>
    <x:xf numFmtId="0" fontId="0" fillId="92" borderId="45" xfId="0" applyNumberFormat="1" applyFont="1" applyFill="1" applyBorder="1" applyAlignment="1">
      <x:alignment wrapText="1"/>
    </x:xf>
    <x:xf numFmtId="0" fontId="0" fillId="92" borderId="46" xfId="0" applyNumberFormat="1" applyFont="1" applyFill="1" applyBorder="1" applyAlignment="1">
      <x:alignment wrapText="1"/>
    </x:xf>
    <x:xf numFmtId="0" fontId="0" fillId="92" borderId="47" xfId="0" applyNumberFormat="1" applyFont="1" applyFill="1" applyBorder="1" applyAlignment="1">
      <x:alignment wrapText="1"/>
    </x:xf>
    <x:xf numFmtId="0" fontId="0" fillId="92" borderId="48" xfId="0" applyNumberFormat="1" applyFont="1" applyFill="1" applyBorder="1" applyAlignment="1">
      <x:alignment wrapText="1"/>
    </x:xf>
    <x:xf numFmtId="0" fontId="0" fillId="92" borderId="41" xfId="0" applyNumberFormat="1" applyFont="1" applyFill="1" applyBorder="1" applyAlignment="1">
      <x:alignment vertical="center" wrapText="1"/>
    </x:xf>
    <x:xf numFmtId="0" fontId="0" fillId="92" borderId="42" xfId="0" applyNumberFormat="1" applyFont="1" applyFill="1" applyBorder="1" applyAlignment="1">
      <x:alignment vertical="center" wrapText="1"/>
    </x:xf>
    <x:xf numFmtId="0" fontId="0" fillId="92" borderId="43" xfId="0" applyNumberFormat="1" applyFont="1" applyFill="1" applyBorder="1" applyAlignment="1">
      <x:alignment vertical="center" wrapText="1"/>
    </x:xf>
    <x:xf numFmtId="0" fontId="0" fillId="92" borderId="44" xfId="0" applyNumberFormat="1" applyFont="1" applyFill="1" applyBorder="1" applyAlignment="1">
      <x:alignment vertical="center" wrapText="1"/>
    </x:xf>
    <x:xf numFmtId="0" fontId="0" fillId="92" xfId="0" applyNumberFormat="1" applyFont="1" applyFill="1" applyBorder="0" applyAlignment="1">
      <x:alignment vertical="center" wrapText="1"/>
    </x:xf>
    <x:xf numFmtId="0" fontId="0" fillId="92" borderId="45" xfId="0" applyNumberFormat="1" applyFont="1" applyFill="1" applyBorder="1" applyAlignment="1">
      <x:alignment vertical="center" wrapText="1"/>
    </x:xf>
    <x:xf numFmtId="0" fontId="0" fillId="92" borderId="46" xfId="0" applyNumberFormat="1" applyFont="1" applyFill="1" applyBorder="1" applyAlignment="1">
      <x:alignment vertical="center" wrapText="1"/>
    </x:xf>
    <x:xf numFmtId="0" fontId="0" fillId="92" borderId="47" xfId="0" applyNumberFormat="1" applyFont="1" applyFill="1" applyBorder="1" applyAlignment="1">
      <x:alignment vertical="center" wrapText="1"/>
    </x:xf>
    <x:xf numFmtId="0" fontId="0" fillId="92" borderId="48" xfId="0" applyNumberFormat="1" applyFont="1" applyFill="1" applyBorder="1" applyAlignment="1">
      <x:alignment vertical="center" wrapText="1"/>
    </x:xf>
    <x:xf numFmtId="0" fontId="9" fillId="91" borderId="33" xfId="0" applyNumberFormat="1" applyFont="1" applyFill="1" applyBorder="1" applyAlignment="1">
      <x:alignment vertical="center" wrapText="1"/>
    </x:xf>
    <x:xf numFmtId="0" fontId="9" fillId="91" borderId="34" xfId="0" applyNumberFormat="1" applyFont="1" applyFill="1" applyBorder="1" applyAlignment="1">
      <x:alignment vertical="center" wrapText="1"/>
    </x:xf>
    <x:xf numFmtId="0" fontId="9" fillId="91" borderId="35" xfId="0" applyNumberFormat="1" applyFont="1" applyFill="1" applyBorder="1" applyAlignment="1">
      <x:alignment vertical="center" wrapText="1"/>
    </x:xf>
    <x:xf numFmtId="0" fontId="9" fillId="91" borderId="36" xfId="0" applyNumberFormat="1" applyFont="1" applyFill="1" applyBorder="1" applyAlignment="1">
      <x:alignment vertical="center" wrapText="1"/>
    </x:xf>
    <x:xf numFmtId="0" fontId="9" fillId="91" xfId="0" applyNumberFormat="1" applyFont="1" applyFill="1" applyBorder="0" applyAlignment="1">
      <x:alignment vertical="center" wrapText="1"/>
    </x:xf>
    <x:xf numFmtId="0" fontId="9" fillId="91" borderId="37" xfId="0" applyNumberFormat="1" applyFont="1" applyFill="1" applyBorder="1" applyAlignment="1">
      <x:alignment vertical="center" wrapText="1"/>
    </x:xf>
    <x:xf numFmtId="0" fontId="9" fillId="91" borderId="38" xfId="0" applyNumberFormat="1" applyFont="1" applyFill="1" applyBorder="1" applyAlignment="1">
      <x:alignment vertical="center" wrapText="1"/>
    </x:xf>
    <x:xf numFmtId="0" fontId="9" fillId="91" borderId="39" xfId="0" applyNumberFormat="1" applyFont="1" applyFill="1" applyBorder="1" applyAlignment="1">
      <x:alignment vertical="center" wrapText="1"/>
    </x:xf>
    <x:xf numFmtId="0" fontId="9" fillId="91" borderId="40" xfId="0" applyNumberFormat="1" applyFont="1" applyFill="1" applyBorder="1" applyAlignment="1">
      <x:alignment vertical="center" wrapText="1"/>
    </x:xf>
    <x:xf numFmtId="0" fontId="9" fillId="92" borderId="41" xfId="0" applyNumberFormat="1" applyFont="1" applyFill="1" applyBorder="1" applyAlignment="1">
      <x:alignment vertical="center" wrapText="1"/>
    </x:xf>
    <x:xf numFmtId="0" fontId="9" fillId="92" borderId="42" xfId="0" applyNumberFormat="1" applyFont="1" applyFill="1" applyBorder="1" applyAlignment="1">
      <x:alignment vertical="center" wrapText="1"/>
    </x:xf>
    <x:xf numFmtId="0" fontId="9" fillId="92" borderId="43" xfId="0" applyNumberFormat="1" applyFont="1" applyFill="1" applyBorder="1" applyAlignment="1">
      <x:alignment vertical="center" wrapText="1"/>
    </x:xf>
    <x:xf numFmtId="0" fontId="9" fillId="92" borderId="44" xfId="0" applyNumberFormat="1" applyFont="1" applyFill="1" applyBorder="1" applyAlignment="1">
      <x:alignment vertical="center" wrapText="1"/>
    </x:xf>
    <x:xf numFmtId="0" fontId="9" fillId="92" xfId="0" applyNumberFormat="1" applyFont="1" applyFill="1" applyBorder="0" applyAlignment="1">
      <x:alignment vertical="center" wrapText="1"/>
    </x:xf>
    <x:xf numFmtId="0" fontId="9" fillId="92" borderId="45" xfId="0" applyNumberFormat="1" applyFont="1" applyFill="1" applyBorder="1" applyAlignment="1">
      <x:alignment vertical="center" wrapText="1"/>
    </x:xf>
    <x:xf numFmtId="0" fontId="9" fillId="92" borderId="46" xfId="0" applyNumberFormat="1" applyFont="1" applyFill="1" applyBorder="1" applyAlignment="1">
      <x:alignment vertical="center" wrapText="1"/>
    </x:xf>
    <x:xf numFmtId="0" fontId="9" fillId="92" borderId="47" xfId="0" applyNumberFormat="1" applyFont="1" applyFill="1" applyBorder="1" applyAlignment="1">
      <x:alignment vertical="center" wrapText="1"/>
    </x:xf>
    <x:xf numFmtId="0" fontId="9" fillId="92" borderId="48" xfId="0" applyNumberFormat="1" applyFont="1" applyFill="1" applyBorder="1" applyAlignment="1">
      <x:alignment vertical="center" wrapText="1"/>
    </x:xf>
    <x:xf numFmtId="0" fontId="13" fillId="93" borderId="49" xfId="0" applyNumberFormat="1" applyFont="1" applyFill="1" applyBorder="1" applyAlignment="1">
      <x:alignment vertical="center" wrapText="1"/>
    </x:xf>
    <x:xf numFmtId="0" fontId="13" fillId="93" borderId="50" xfId="0" applyNumberFormat="1" applyFont="1" applyFill="1" applyBorder="1" applyAlignment="1">
      <x:alignment vertical="center" wrapText="1"/>
    </x:xf>
    <x:xf numFmtId="0" fontId="13" fillId="93" borderId="51" xfId="0" applyNumberFormat="1" applyFont="1" applyFill="1" applyBorder="1" applyAlignment="1">
      <x:alignment vertical="center" wrapText="1"/>
    </x:xf>
    <x:xf numFmtId="0" fontId="13" fillId="93" borderId="52" xfId="0" applyNumberFormat="1" applyFont="1" applyFill="1" applyBorder="1" applyAlignment="1">
      <x:alignment vertical="center" wrapText="1"/>
    </x:xf>
    <x:xf numFmtId="0" fontId="13" fillId="93" xfId="0" applyNumberFormat="1" applyFont="1" applyFill="1" applyBorder="0" applyAlignment="1">
      <x:alignment vertical="center" wrapText="1"/>
    </x:xf>
    <x:xf numFmtId="0" fontId="13" fillId="93" borderId="53" xfId="0" applyNumberFormat="1" applyFont="1" applyFill="1" applyBorder="1" applyAlignment="1">
      <x:alignment vertical="center" wrapText="1"/>
    </x:xf>
    <x:xf numFmtId="0" fontId="13" fillId="93" borderId="54" xfId="0" applyNumberFormat="1" applyFont="1" applyFill="1" applyBorder="1" applyAlignment="1">
      <x:alignment vertical="center" wrapText="1"/>
    </x:xf>
    <x:xf numFmtId="0" fontId="13" fillId="93" borderId="55" xfId="0" applyNumberFormat="1" applyFont="1" applyFill="1" applyBorder="1" applyAlignment="1">
      <x:alignment vertical="center" wrapText="1"/>
    </x:xf>
    <x:xf numFmtId="0" fontId="13" fillId="93" borderId="56" xfId="0" applyNumberFormat="1" applyFont="1" applyFill="1" applyBorder="1" applyAlignment="1">
      <x:alignment vertical="center" wrapText="1"/>
    </x:xf>
    <x:xf numFmtId="0" fontId="13" fillId="94" borderId="54" xfId="0" applyNumberFormat="1" applyFont="1" applyFill="1" applyBorder="1" applyAlignment="1">
      <x:alignment vertical="center" wrapText="1"/>
    </x:xf>
    <x:xf numFmtId="0" fontId="13" fillId="94" borderId="55" xfId="0" applyNumberFormat="1" applyFont="1" applyFill="1" applyBorder="1" applyAlignment="1">
      <x:alignment vertical="center" wrapText="1"/>
    </x:xf>
    <x:xf numFmtId="0" fontId="13" fillId="94" borderId="56" xfId="0" applyNumberFormat="1" applyFont="1" applyFill="1" applyBorder="1" applyAlignment="1">
      <x:alignment vertical="center" wrapText="1"/>
    </x:xf>
    <x:xf numFmtId="0" fontId="12" fillId="94" borderId="54" xfId="0" applyNumberFormat="1" applyFont="1" applyFill="1" applyBorder="1" applyAlignment="1">
      <x:alignment vertical="center" wrapText="1"/>
    </x:xf>
    <x:xf numFmtId="0" fontId="12" fillId="94" borderId="55" xfId="0" applyNumberFormat="1" applyFont="1" applyFill="1" applyBorder="1" applyAlignment="1">
      <x:alignment vertical="center" wrapText="1"/>
    </x:xf>
    <x:xf numFmtId="0" fontId="12" fillId="94" borderId="56" xfId="0" applyNumberFormat="1" applyFont="1" applyFill="1" applyBorder="1" applyAlignment="1">
      <x:alignment vertical="center" wrapText="1"/>
    </x:xf>
    <x:xf numFmtId="0" fontId="14" fillId="94" borderId="54" xfId="0" applyNumberFormat="1" applyFont="1" applyFill="1" applyBorder="1" applyAlignment="1">
      <x:alignment vertical="center" wrapText="1"/>
    </x:xf>
    <x:xf numFmtId="0" fontId="14" fillId="94" borderId="55" xfId="0" applyNumberFormat="1" applyFont="1" applyFill="1" applyBorder="1" applyAlignment="1">
      <x:alignment vertical="center" wrapText="1"/>
    </x:xf>
    <x:xf numFmtId="0" fontId="14" fillId="94" borderId="56" xfId="0" applyNumberFormat="1" applyFont="1" applyFill="1" applyBorder="1" applyAlignment="1">
      <x:alignment vertical="center" wrapText="1"/>
    </x:xf>
    <x:xf numFmtId="0" fontId="15" fillId="94" borderId="54" xfId="0" applyNumberFormat="1" applyFont="1" applyFill="1" applyBorder="1" applyAlignment="1">
      <x:alignment vertical="center" wrapText="1"/>
    </x:xf>
    <x:xf numFmtId="0" fontId="15" fillId="94" borderId="55" xfId="0" applyNumberFormat="1" applyFont="1" applyFill="1" applyBorder="1" applyAlignment="1">
      <x:alignment vertical="center" wrapText="1"/>
    </x:xf>
    <x:xf numFmtId="0" fontId="15" fillId="94" borderId="56" xfId="0" applyNumberFormat="1" applyFont="1" applyFill="1" applyBorder="1" applyAlignment="1">
      <x:alignment vertical="center" wrapText="1"/>
    </x:xf>
    <x:xf numFmtId="0" fontId="0" fillId="95" borderId="0" xfId="0" applyNumberFormat="1" applyFont="1" applyFill="1" applyBorder="1"/>
    <x:xf numFmtId="0" fontId="6" fillId="95" borderId="0" xfId="0" applyNumberFormat="1" applyFont="1" applyFill="1" applyBorder="1"/>
    <x:xf numFmtId="0" fontId="6" fillId="95" borderId="12" xfId="0" applyNumberFormat="1" applyFont="1" applyFill="1" applyBorder="1"/>
    <x:xf numFmtId="0" fontId="6" fillId="95" borderId="13" xfId="0" applyNumberFormat="1" applyFont="1" applyFill="1" applyBorder="1"/>
    <x:xf numFmtId="0" fontId="6" fillId="95" borderId="14" xfId="0" applyNumberFormat="1" applyFont="1" applyFill="1" applyBorder="1"/>
    <x:xf numFmtId="0" fontId="6" fillId="95" borderId="12" xfId="0" applyNumberFormat="1" applyFont="1" applyFill="1" applyBorder="1" applyAlignment="1">
      <x:alignment wrapText="1"/>
    </x:xf>
    <x:xf numFmtId="0" fontId="6" fillId="95" borderId="13" xfId="0" applyNumberFormat="1" applyFont="1" applyFill="1" applyBorder="1" applyAlignment="1">
      <x:alignment wrapText="1"/>
    </x:xf>
    <x:xf numFmtId="0" fontId="6" fillId="95" borderId="14" xfId="0" applyNumberFormat="1" applyFont="1" applyFill="1" applyBorder="1" applyAlignment="1">
      <x:alignment wrapText="1"/>
    </x:xf>
    <x:xf numFmtId="0" fontId="6" fillId="95" borderId="12" xfId="0" applyNumberFormat="1" applyFont="1" applyFill="1" applyBorder="1" applyAlignment="1">
      <x:alignment horizontal="center" wrapText="1"/>
    </x:xf>
    <x:xf numFmtId="0" fontId="6" fillId="95" borderId="13" xfId="0" applyNumberFormat="1" applyFont="1" applyFill="1" applyBorder="1" applyAlignment="1">
      <x:alignment horizontal="center" wrapText="1"/>
    </x:xf>
    <x:xf numFmtId="0" fontId="6" fillId="95" borderId="14" xfId="0" applyNumberFormat="1" applyFont="1" applyFill="1" applyBorder="1" applyAlignment="1">
      <x:alignment horizontal="center" wrapText="1"/>
    </x:xf>
    <x:xf numFmtId="0" fontId="6" fillId="95" borderId="12" xfId="0" applyNumberFormat="1" applyFont="1" applyFill="1" applyBorder="1" applyAlignment="1">
      <x:alignment horizontal="center" vertical="center" wrapText="1"/>
    </x:xf>
    <x:xf numFmtId="0" fontId="6" fillId="95" borderId="13" xfId="0" applyNumberFormat="1" applyFont="1" applyFill="1" applyBorder="1" applyAlignment="1">
      <x:alignment horizontal="center" vertical="center" wrapText="1"/>
    </x:xf>
    <x:xf numFmtId="0" fontId="6" fillId="95" borderId="14" xfId="0" applyNumberFormat="1" applyFont="1" applyFill="1" applyBorder="1" applyAlignment="1">
      <x:alignment horizontal="center" vertical="center" wrapText="1"/>
    </x:xf>
    <x:xf numFmtId="0" fontId="0" fillId="96" borderId="0" xfId="0" applyNumberFormat="1" applyFont="1" applyFill="1" applyBorder="1"/>
    <x:xf numFmtId="0" fontId="0" fillId="96" borderId="33" xfId="0" applyNumberFormat="1" applyFont="1" applyFill="1" applyBorder="1"/>
    <x:xf numFmtId="0" fontId="0" fillId="96" borderId="34" xfId="0" applyNumberFormat="1" applyFont="1" applyFill="1" applyBorder="1"/>
    <x:xf numFmtId="0" fontId="0" fillId="96" borderId="35" xfId="0" applyNumberFormat="1" applyFont="1" applyFill="1" applyBorder="1"/>
    <x:xf numFmtId="0" fontId="0" fillId="96" borderId="36" xfId="0" applyNumberFormat="1" applyFont="1" applyFill="1" applyBorder="1"/>
    <x:xf numFmtId="0" fontId="0" fillId="96" xfId="0" applyNumberFormat="1" applyFont="1" applyFill="1" applyBorder="0"/>
    <x:xf numFmtId="0" fontId="0" fillId="96" borderId="37" xfId="0" applyNumberFormat="1" applyFont="1" applyFill="1" applyBorder="1"/>
    <x:xf numFmtId="0" fontId="0" fillId="96" borderId="38" xfId="0" applyNumberFormat="1" applyFont="1" applyFill="1" applyBorder="1"/>
    <x:xf numFmtId="0" fontId="0" fillId="96" borderId="39" xfId="0" applyNumberFormat="1" applyFont="1" applyFill="1" applyBorder="1"/>
    <x:xf numFmtId="0" fontId="0" fillId="96" borderId="40" xfId="0" applyNumberFormat="1" applyFont="1" applyFill="1" applyBorder="1"/>
    <x:xf numFmtId="0" fontId="0" fillId="96" borderId="33" xfId="0" applyNumberFormat="1" applyFont="1" applyFill="1" applyBorder="1" applyAlignment="1">
      <x:alignment wrapText="1"/>
    </x:xf>
    <x:xf numFmtId="0" fontId="0" fillId="96" borderId="34" xfId="0" applyNumberFormat="1" applyFont="1" applyFill="1" applyBorder="1" applyAlignment="1">
      <x:alignment wrapText="1"/>
    </x:xf>
    <x:xf numFmtId="0" fontId="0" fillId="96" borderId="35" xfId="0" applyNumberFormat="1" applyFont="1" applyFill="1" applyBorder="1" applyAlignment="1">
      <x:alignment wrapText="1"/>
    </x:xf>
    <x:xf numFmtId="0" fontId="0" fillId="96" borderId="36" xfId="0" applyNumberFormat="1" applyFont="1" applyFill="1" applyBorder="1" applyAlignment="1">
      <x:alignment wrapText="1"/>
    </x:xf>
    <x:xf numFmtId="0" fontId="0" fillId="96" xfId="0" applyNumberFormat="1" applyFont="1" applyFill="1" applyBorder="0" applyAlignment="1">
      <x:alignment wrapText="1"/>
    </x:xf>
    <x:xf numFmtId="0" fontId="0" fillId="96" borderId="37" xfId="0" applyNumberFormat="1" applyFont="1" applyFill="1" applyBorder="1" applyAlignment="1">
      <x:alignment wrapText="1"/>
    </x:xf>
    <x:xf numFmtId="0" fontId="0" fillId="96" borderId="38" xfId="0" applyNumberFormat="1" applyFont="1" applyFill="1" applyBorder="1" applyAlignment="1">
      <x:alignment wrapText="1"/>
    </x:xf>
    <x:xf numFmtId="0" fontId="0" fillId="96" borderId="39" xfId="0" applyNumberFormat="1" applyFont="1" applyFill="1" applyBorder="1" applyAlignment="1">
      <x:alignment wrapText="1"/>
    </x:xf>
    <x:xf numFmtId="0" fontId="0" fillId="96" borderId="40" xfId="0" applyNumberFormat="1" applyFont="1" applyFill="1" applyBorder="1" applyAlignment="1">
      <x:alignment wrapText="1"/>
    </x:xf>
    <x:xf numFmtId="0" fontId="0" fillId="96" borderId="33" xfId="0" applyNumberFormat="1" applyFont="1" applyFill="1" applyBorder="1" applyAlignment="1">
      <x:alignment vertical="center" wrapText="1"/>
    </x:xf>
    <x:xf numFmtId="0" fontId="0" fillId="96" borderId="34" xfId="0" applyNumberFormat="1" applyFont="1" applyFill="1" applyBorder="1" applyAlignment="1">
      <x:alignment vertical="center" wrapText="1"/>
    </x:xf>
    <x:xf numFmtId="0" fontId="0" fillId="96" borderId="35" xfId="0" applyNumberFormat="1" applyFont="1" applyFill="1" applyBorder="1" applyAlignment="1">
      <x:alignment vertical="center" wrapText="1"/>
    </x:xf>
    <x:xf numFmtId="0" fontId="0" fillId="96" borderId="36" xfId="0" applyNumberFormat="1" applyFont="1" applyFill="1" applyBorder="1" applyAlignment="1">
      <x:alignment vertical="center" wrapText="1"/>
    </x:xf>
    <x:xf numFmtId="0" fontId="0" fillId="96" xfId="0" applyNumberFormat="1" applyFont="1" applyFill="1" applyBorder="0" applyAlignment="1">
      <x:alignment vertical="center" wrapText="1"/>
    </x:xf>
    <x:xf numFmtId="0" fontId="0" fillId="96" borderId="37" xfId="0" applyNumberFormat="1" applyFont="1" applyFill="1" applyBorder="1" applyAlignment="1">
      <x:alignment vertical="center" wrapText="1"/>
    </x:xf>
    <x:xf numFmtId="0" fontId="0" fillId="96" borderId="38" xfId="0" applyNumberFormat="1" applyFont="1" applyFill="1" applyBorder="1" applyAlignment="1">
      <x:alignment vertical="center" wrapText="1"/>
    </x:xf>
    <x:xf numFmtId="0" fontId="0" fillId="96" borderId="39" xfId="0" applyNumberFormat="1" applyFont="1" applyFill="1" applyBorder="1" applyAlignment="1">
      <x:alignment vertical="center" wrapText="1"/>
    </x:xf>
    <x:xf numFmtId="0" fontId="0" fillId="96" borderId="40" xfId="0" applyNumberFormat="1" applyFont="1" applyFill="1" applyBorder="1" applyAlignment="1">
      <x:alignment vertical="center" wrapText="1"/>
    </x:xf>
    <x:xf numFmtId="0" fontId="0" fillId="97" borderId="0" xfId="0" applyNumberFormat="1" applyFont="1" applyFill="1" applyBorder="1"/>
    <x:xf numFmtId="0" fontId="0" fillId="97" borderId="41" xfId="0" applyNumberFormat="1" applyFont="1" applyFill="1" applyBorder="1"/>
    <x:xf numFmtId="0" fontId="0" fillId="97" borderId="42" xfId="0" applyNumberFormat="1" applyFont="1" applyFill="1" applyBorder="1"/>
    <x:xf numFmtId="0" fontId="0" fillId="97" borderId="43" xfId="0" applyNumberFormat="1" applyFont="1" applyFill="1" applyBorder="1"/>
    <x:xf numFmtId="0" fontId="0" fillId="97" borderId="44" xfId="0" applyNumberFormat="1" applyFont="1" applyFill="1" applyBorder="1"/>
    <x:xf numFmtId="0" fontId="0" fillId="97" xfId="0" applyNumberFormat="1" applyFont="1" applyFill="1" applyBorder="0"/>
    <x:xf numFmtId="0" fontId="0" fillId="97" borderId="45" xfId="0" applyNumberFormat="1" applyFont="1" applyFill="1" applyBorder="1"/>
    <x:xf numFmtId="0" fontId="0" fillId="97" borderId="46" xfId="0" applyNumberFormat="1" applyFont="1" applyFill="1" applyBorder="1"/>
    <x:xf numFmtId="0" fontId="0" fillId="97" borderId="47" xfId="0" applyNumberFormat="1" applyFont="1" applyFill="1" applyBorder="1"/>
    <x:xf numFmtId="0" fontId="0" fillId="97" borderId="48" xfId="0" applyNumberFormat="1" applyFont="1" applyFill="1" applyBorder="1"/>
    <x:xf numFmtId="0" fontId="0" fillId="97" borderId="41" xfId="0" applyNumberFormat="1" applyFont="1" applyFill="1" applyBorder="1" applyAlignment="1">
      <x:alignment wrapText="1"/>
    </x:xf>
    <x:xf numFmtId="0" fontId="0" fillId="97" borderId="42" xfId="0" applyNumberFormat="1" applyFont="1" applyFill="1" applyBorder="1" applyAlignment="1">
      <x:alignment wrapText="1"/>
    </x:xf>
    <x:xf numFmtId="0" fontId="0" fillId="97" borderId="43" xfId="0" applyNumberFormat="1" applyFont="1" applyFill="1" applyBorder="1" applyAlignment="1">
      <x:alignment wrapText="1"/>
    </x:xf>
    <x:xf numFmtId="0" fontId="0" fillId="97" borderId="44" xfId="0" applyNumberFormat="1" applyFont="1" applyFill="1" applyBorder="1" applyAlignment="1">
      <x:alignment wrapText="1"/>
    </x:xf>
    <x:xf numFmtId="0" fontId="0" fillId="97" xfId="0" applyNumberFormat="1" applyFont="1" applyFill="1" applyBorder="0" applyAlignment="1">
      <x:alignment wrapText="1"/>
    </x:xf>
    <x:xf numFmtId="0" fontId="0" fillId="97" borderId="45" xfId="0" applyNumberFormat="1" applyFont="1" applyFill="1" applyBorder="1" applyAlignment="1">
      <x:alignment wrapText="1"/>
    </x:xf>
    <x:xf numFmtId="0" fontId="0" fillId="97" borderId="46" xfId="0" applyNumberFormat="1" applyFont="1" applyFill="1" applyBorder="1" applyAlignment="1">
      <x:alignment wrapText="1"/>
    </x:xf>
    <x:xf numFmtId="0" fontId="0" fillId="97" borderId="47" xfId="0" applyNumberFormat="1" applyFont="1" applyFill="1" applyBorder="1" applyAlignment="1">
      <x:alignment wrapText="1"/>
    </x:xf>
    <x:xf numFmtId="0" fontId="0" fillId="97" borderId="48" xfId="0" applyNumberFormat="1" applyFont="1" applyFill="1" applyBorder="1" applyAlignment="1">
      <x:alignment wrapText="1"/>
    </x:xf>
    <x:xf numFmtId="0" fontId="0" fillId="97" borderId="41" xfId="0" applyNumberFormat="1" applyFont="1" applyFill="1" applyBorder="1" applyAlignment="1">
      <x:alignment vertical="center" wrapText="1"/>
    </x:xf>
    <x:xf numFmtId="0" fontId="0" fillId="97" borderId="42" xfId="0" applyNumberFormat="1" applyFont="1" applyFill="1" applyBorder="1" applyAlignment="1">
      <x:alignment vertical="center" wrapText="1"/>
    </x:xf>
    <x:xf numFmtId="0" fontId="0" fillId="97" borderId="43" xfId="0" applyNumberFormat="1" applyFont="1" applyFill="1" applyBorder="1" applyAlignment="1">
      <x:alignment vertical="center" wrapText="1"/>
    </x:xf>
    <x:xf numFmtId="0" fontId="0" fillId="97" borderId="44" xfId="0" applyNumberFormat="1" applyFont="1" applyFill="1" applyBorder="1" applyAlignment="1">
      <x:alignment vertical="center" wrapText="1"/>
    </x:xf>
    <x:xf numFmtId="0" fontId="0" fillId="97" xfId="0" applyNumberFormat="1" applyFont="1" applyFill="1" applyBorder="0" applyAlignment="1">
      <x:alignment vertical="center" wrapText="1"/>
    </x:xf>
    <x:xf numFmtId="0" fontId="0" fillId="97" borderId="45" xfId="0" applyNumberFormat="1" applyFont="1" applyFill="1" applyBorder="1" applyAlignment="1">
      <x:alignment vertical="center" wrapText="1"/>
    </x:xf>
    <x:xf numFmtId="0" fontId="0" fillId="97" borderId="46" xfId="0" applyNumberFormat="1" applyFont="1" applyFill="1" applyBorder="1" applyAlignment="1">
      <x:alignment vertical="center" wrapText="1"/>
    </x:xf>
    <x:xf numFmtId="0" fontId="0" fillId="97" borderId="47" xfId="0" applyNumberFormat="1" applyFont="1" applyFill="1" applyBorder="1" applyAlignment="1">
      <x:alignment vertical="center" wrapText="1"/>
    </x:xf>
    <x:xf numFmtId="0" fontId="0" fillId="97" borderId="48" xfId="0" applyNumberFormat="1" applyFont="1" applyFill="1" applyBorder="1" applyAlignment="1">
      <x:alignment vertical="center" wrapText="1"/>
    </x:xf>
    <x:xf numFmtId="0" fontId="9" fillId="96" borderId="33" xfId="0" applyNumberFormat="1" applyFont="1" applyFill="1" applyBorder="1" applyAlignment="1">
      <x:alignment vertical="center" wrapText="1"/>
    </x:xf>
    <x:xf numFmtId="0" fontId="9" fillId="96" borderId="34" xfId="0" applyNumberFormat="1" applyFont="1" applyFill="1" applyBorder="1" applyAlignment="1">
      <x:alignment vertical="center" wrapText="1"/>
    </x:xf>
    <x:xf numFmtId="0" fontId="9" fillId="96" borderId="35" xfId="0" applyNumberFormat="1" applyFont="1" applyFill="1" applyBorder="1" applyAlignment="1">
      <x:alignment vertical="center" wrapText="1"/>
    </x:xf>
    <x:xf numFmtId="0" fontId="9" fillId="96" borderId="36" xfId="0" applyNumberFormat="1" applyFont="1" applyFill="1" applyBorder="1" applyAlignment="1">
      <x:alignment vertical="center" wrapText="1"/>
    </x:xf>
    <x:xf numFmtId="0" fontId="9" fillId="96" xfId="0" applyNumberFormat="1" applyFont="1" applyFill="1" applyBorder="0" applyAlignment="1">
      <x:alignment vertical="center" wrapText="1"/>
    </x:xf>
    <x:xf numFmtId="0" fontId="9" fillId="96" borderId="37" xfId="0" applyNumberFormat="1" applyFont="1" applyFill="1" applyBorder="1" applyAlignment="1">
      <x:alignment vertical="center" wrapText="1"/>
    </x:xf>
    <x:xf numFmtId="0" fontId="9" fillId="96" borderId="38" xfId="0" applyNumberFormat="1" applyFont="1" applyFill="1" applyBorder="1" applyAlignment="1">
      <x:alignment vertical="center" wrapText="1"/>
    </x:xf>
    <x:xf numFmtId="0" fontId="9" fillId="96" borderId="39" xfId="0" applyNumberFormat="1" applyFont="1" applyFill="1" applyBorder="1" applyAlignment="1">
      <x:alignment vertical="center" wrapText="1"/>
    </x:xf>
    <x:xf numFmtId="0" fontId="9" fillId="96" borderId="40" xfId="0" applyNumberFormat="1" applyFont="1" applyFill="1" applyBorder="1" applyAlignment="1">
      <x:alignment vertical="center" wrapText="1"/>
    </x:xf>
    <x:xf numFmtId="0" fontId="9" fillId="97" borderId="41" xfId="0" applyNumberFormat="1" applyFont="1" applyFill="1" applyBorder="1" applyAlignment="1">
      <x:alignment vertical="center" wrapText="1"/>
    </x:xf>
    <x:xf numFmtId="0" fontId="9" fillId="97" borderId="42" xfId="0" applyNumberFormat="1" applyFont="1" applyFill="1" applyBorder="1" applyAlignment="1">
      <x:alignment vertical="center" wrapText="1"/>
    </x:xf>
    <x:xf numFmtId="0" fontId="9" fillId="97" borderId="43" xfId="0" applyNumberFormat="1" applyFont="1" applyFill="1" applyBorder="1" applyAlignment="1">
      <x:alignment vertical="center" wrapText="1"/>
    </x:xf>
    <x:xf numFmtId="0" fontId="9" fillId="97" borderId="44" xfId="0" applyNumberFormat="1" applyFont="1" applyFill="1" applyBorder="1" applyAlignment="1">
      <x:alignment vertical="center" wrapText="1"/>
    </x:xf>
    <x:xf numFmtId="0" fontId="9" fillId="97" xfId="0" applyNumberFormat="1" applyFont="1" applyFill="1" applyBorder="0" applyAlignment="1">
      <x:alignment vertical="center" wrapText="1"/>
    </x:xf>
    <x:xf numFmtId="0" fontId="9" fillId="97" borderId="45" xfId="0" applyNumberFormat="1" applyFont="1" applyFill="1" applyBorder="1" applyAlignment="1">
      <x:alignment vertical="center" wrapText="1"/>
    </x:xf>
    <x:xf numFmtId="0" fontId="9" fillId="97" borderId="46" xfId="0" applyNumberFormat="1" applyFont="1" applyFill="1" applyBorder="1" applyAlignment="1">
      <x:alignment vertical="center" wrapText="1"/>
    </x:xf>
    <x:xf numFmtId="0" fontId="9" fillId="97" borderId="47" xfId="0" applyNumberFormat="1" applyFont="1" applyFill="1" applyBorder="1" applyAlignment="1">
      <x:alignment vertical="center" wrapText="1"/>
    </x:xf>
    <x:xf numFmtId="0" fontId="9" fillId="97" borderId="48" xfId="0" applyNumberFormat="1" applyFont="1" applyFill="1" applyBorder="1" applyAlignment="1">
      <x:alignment vertical="center" wrapText="1"/>
    </x:xf>
    <x:xf numFmtId="0" fontId="13" fillId="98" borderId="49" xfId="0" applyNumberFormat="1" applyFont="1" applyFill="1" applyBorder="1" applyAlignment="1">
      <x:alignment vertical="center" wrapText="1"/>
    </x:xf>
    <x:xf numFmtId="0" fontId="13" fillId="98" borderId="50" xfId="0" applyNumberFormat="1" applyFont="1" applyFill="1" applyBorder="1" applyAlignment="1">
      <x:alignment vertical="center" wrapText="1"/>
    </x:xf>
    <x:xf numFmtId="0" fontId="13" fillId="98" borderId="51" xfId="0" applyNumberFormat="1" applyFont="1" applyFill="1" applyBorder="1" applyAlignment="1">
      <x:alignment vertical="center" wrapText="1"/>
    </x:xf>
    <x:xf numFmtId="0" fontId="13" fillId="98" borderId="52" xfId="0" applyNumberFormat="1" applyFont="1" applyFill="1" applyBorder="1" applyAlignment="1">
      <x:alignment vertical="center" wrapText="1"/>
    </x:xf>
    <x:xf numFmtId="0" fontId="13" fillId="98" xfId="0" applyNumberFormat="1" applyFont="1" applyFill="1" applyBorder="0" applyAlignment="1">
      <x:alignment vertical="center" wrapText="1"/>
    </x:xf>
    <x:xf numFmtId="0" fontId="13" fillId="98" borderId="53" xfId="0" applyNumberFormat="1" applyFont="1" applyFill="1" applyBorder="1" applyAlignment="1">
      <x:alignment vertical="center" wrapText="1"/>
    </x:xf>
    <x:xf numFmtId="0" fontId="13" fillId="98" borderId="54" xfId="0" applyNumberFormat="1" applyFont="1" applyFill="1" applyBorder="1" applyAlignment="1">
      <x:alignment vertical="center" wrapText="1"/>
    </x:xf>
    <x:xf numFmtId="0" fontId="13" fillId="98" borderId="55" xfId="0" applyNumberFormat="1" applyFont="1" applyFill="1" applyBorder="1" applyAlignment="1">
      <x:alignment vertical="center" wrapText="1"/>
    </x:xf>
    <x:xf numFmtId="0" fontId="13" fillId="98" borderId="56" xfId="0" applyNumberFormat="1" applyFont="1" applyFill="1" applyBorder="1" applyAlignment="1">
      <x:alignment vertical="center" wrapText="1"/>
    </x:xf>
    <x:xf numFmtId="0" fontId="4" fillId="98" borderId="54" xfId="0" applyNumberFormat="1" applyFont="1" applyFill="1" applyBorder="1" applyAlignment="1">
      <x:alignment vertical="center" wrapText="1"/>
    </x:xf>
    <x:xf numFmtId="0" fontId="4" fillId="98" borderId="55" xfId="0" applyNumberFormat="1" applyFont="1" applyFill="1" applyBorder="1" applyAlignment="1">
      <x:alignment vertical="center" wrapText="1"/>
    </x:xf>
    <x:xf numFmtId="0" fontId="4" fillId="98" borderId="56" xfId="0" applyNumberFormat="1" applyFont="1" applyFill="1" applyBorder="1" applyAlignment="1">
      <x:alignment vertical="center" wrapText="1"/>
    </x:xf>
    <x:xf numFmtId="0" fontId="0" fillId="99" borderId="0" xfId="0" applyNumberFormat="1" applyFont="1" applyFill="1" applyBorder="1"/>
    <x:xf numFmtId="0" fontId="6" fillId="99" borderId="0" xfId="0" applyNumberFormat="1" applyFont="1" applyFill="1" applyBorder="1"/>
    <x:xf numFmtId="0" fontId="6" fillId="99" borderId="12" xfId="0" applyNumberFormat="1" applyFont="1" applyFill="1" applyBorder="1"/>
    <x:xf numFmtId="0" fontId="6" fillId="99" borderId="13" xfId="0" applyNumberFormat="1" applyFont="1" applyFill="1" applyBorder="1"/>
    <x:xf numFmtId="0" fontId="6" fillId="99" borderId="14" xfId="0" applyNumberFormat="1" applyFont="1" applyFill="1" applyBorder="1"/>
    <x:xf numFmtId="0" fontId="6" fillId="99" borderId="12" xfId="0" applyNumberFormat="1" applyFont="1" applyFill="1" applyBorder="1" applyAlignment="1">
      <x:alignment wrapText="1"/>
    </x:xf>
    <x:xf numFmtId="0" fontId="6" fillId="99" borderId="13" xfId="0" applyNumberFormat="1" applyFont="1" applyFill="1" applyBorder="1" applyAlignment="1">
      <x:alignment wrapText="1"/>
    </x:xf>
    <x:xf numFmtId="0" fontId="6" fillId="99" borderId="14" xfId="0" applyNumberFormat="1" applyFont="1" applyFill="1" applyBorder="1" applyAlignment="1">
      <x:alignment wrapText="1"/>
    </x:xf>
    <x:xf numFmtId="0" fontId="6" fillId="99" borderId="12" xfId="0" applyNumberFormat="1" applyFont="1" applyFill="1" applyBorder="1" applyAlignment="1">
      <x:alignment horizontal="center" wrapText="1"/>
    </x:xf>
    <x:xf numFmtId="0" fontId="6" fillId="99" borderId="13" xfId="0" applyNumberFormat="1" applyFont="1" applyFill="1" applyBorder="1" applyAlignment="1">
      <x:alignment horizontal="center" wrapText="1"/>
    </x:xf>
    <x:xf numFmtId="0" fontId="6" fillId="99" borderId="14" xfId="0" applyNumberFormat="1" applyFont="1" applyFill="1" applyBorder="1" applyAlignment="1">
      <x:alignment horizontal="center" wrapText="1"/>
    </x:xf>
    <x:xf numFmtId="0" fontId="6" fillId="99" borderId="12" xfId="0" applyNumberFormat="1" applyFont="1" applyFill="1" applyBorder="1" applyAlignment="1">
      <x:alignment horizontal="center" vertical="center" wrapText="1"/>
    </x:xf>
    <x:xf numFmtId="0" fontId="6" fillId="99" borderId="13" xfId="0" applyNumberFormat="1" applyFont="1" applyFill="1" applyBorder="1" applyAlignment="1">
      <x:alignment horizontal="center" vertical="center" wrapText="1"/>
    </x:xf>
    <x:xf numFmtId="0" fontId="6" fillId="99" borderId="14" xfId="0" applyNumberFormat="1" applyFont="1" applyFill="1" applyBorder="1" applyAlignment="1">
      <x:alignment horizontal="center" vertical="center" wrapText="1"/>
    </x:xf>
    <x:xf numFmtId="0" fontId="0" fillId="100" borderId="0" xfId="0" applyNumberFormat="1" applyFont="1" applyFill="1" applyBorder="1"/>
    <x:xf numFmtId="0" fontId="0" fillId="100" borderId="33" xfId="0" applyNumberFormat="1" applyFont="1" applyFill="1" applyBorder="1"/>
    <x:xf numFmtId="0" fontId="0" fillId="100" borderId="34" xfId="0" applyNumberFormat="1" applyFont="1" applyFill="1" applyBorder="1"/>
    <x:xf numFmtId="0" fontId="0" fillId="100" borderId="35" xfId="0" applyNumberFormat="1" applyFont="1" applyFill="1" applyBorder="1"/>
    <x:xf numFmtId="0" fontId="0" fillId="100" borderId="36" xfId="0" applyNumberFormat="1" applyFont="1" applyFill="1" applyBorder="1"/>
    <x:xf numFmtId="0" fontId="0" fillId="100" xfId="0" applyNumberFormat="1" applyFont="1" applyFill="1" applyBorder="0"/>
    <x:xf numFmtId="0" fontId="0" fillId="100" borderId="37" xfId="0" applyNumberFormat="1" applyFont="1" applyFill="1" applyBorder="1"/>
    <x:xf numFmtId="0" fontId="0" fillId="100" borderId="38" xfId="0" applyNumberFormat="1" applyFont="1" applyFill="1" applyBorder="1"/>
    <x:xf numFmtId="0" fontId="0" fillId="100" borderId="39" xfId="0" applyNumberFormat="1" applyFont="1" applyFill="1" applyBorder="1"/>
    <x:xf numFmtId="0" fontId="0" fillId="100" borderId="40" xfId="0" applyNumberFormat="1" applyFont="1" applyFill="1" applyBorder="1"/>
    <x:xf numFmtId="0" fontId="0" fillId="100" borderId="33" xfId="0" applyNumberFormat="1" applyFont="1" applyFill="1" applyBorder="1" applyAlignment="1">
      <x:alignment wrapText="1"/>
    </x:xf>
    <x:xf numFmtId="0" fontId="0" fillId="100" borderId="34" xfId="0" applyNumberFormat="1" applyFont="1" applyFill="1" applyBorder="1" applyAlignment="1">
      <x:alignment wrapText="1"/>
    </x:xf>
    <x:xf numFmtId="0" fontId="0" fillId="100" borderId="35" xfId="0" applyNumberFormat="1" applyFont="1" applyFill="1" applyBorder="1" applyAlignment="1">
      <x:alignment wrapText="1"/>
    </x:xf>
    <x:xf numFmtId="0" fontId="0" fillId="100" borderId="36" xfId="0" applyNumberFormat="1" applyFont="1" applyFill="1" applyBorder="1" applyAlignment="1">
      <x:alignment wrapText="1"/>
    </x:xf>
    <x:xf numFmtId="0" fontId="0" fillId="100" xfId="0" applyNumberFormat="1" applyFont="1" applyFill="1" applyBorder="0" applyAlignment="1">
      <x:alignment wrapText="1"/>
    </x:xf>
    <x:xf numFmtId="0" fontId="0" fillId="100" borderId="37" xfId="0" applyNumberFormat="1" applyFont="1" applyFill="1" applyBorder="1" applyAlignment="1">
      <x:alignment wrapText="1"/>
    </x:xf>
    <x:xf numFmtId="0" fontId="0" fillId="100" borderId="38" xfId="0" applyNumberFormat="1" applyFont="1" applyFill="1" applyBorder="1" applyAlignment="1">
      <x:alignment wrapText="1"/>
    </x:xf>
    <x:xf numFmtId="0" fontId="0" fillId="100" borderId="39" xfId="0" applyNumberFormat="1" applyFont="1" applyFill="1" applyBorder="1" applyAlignment="1">
      <x:alignment wrapText="1"/>
    </x:xf>
    <x:xf numFmtId="0" fontId="0" fillId="100" borderId="40" xfId="0" applyNumberFormat="1" applyFont="1" applyFill="1" applyBorder="1" applyAlignment="1">
      <x:alignment wrapText="1"/>
    </x:xf>
    <x:xf numFmtId="0" fontId="0" fillId="100" borderId="33" xfId="0" applyNumberFormat="1" applyFont="1" applyFill="1" applyBorder="1" applyAlignment="1">
      <x:alignment vertical="center" wrapText="1"/>
    </x:xf>
    <x:xf numFmtId="0" fontId="0" fillId="100" borderId="34" xfId="0" applyNumberFormat="1" applyFont="1" applyFill="1" applyBorder="1" applyAlignment="1">
      <x:alignment vertical="center" wrapText="1"/>
    </x:xf>
    <x:xf numFmtId="0" fontId="0" fillId="100" borderId="35" xfId="0" applyNumberFormat="1" applyFont="1" applyFill="1" applyBorder="1" applyAlignment="1">
      <x:alignment vertical="center" wrapText="1"/>
    </x:xf>
    <x:xf numFmtId="0" fontId="0" fillId="100" borderId="36" xfId="0" applyNumberFormat="1" applyFont="1" applyFill="1" applyBorder="1" applyAlignment="1">
      <x:alignment vertical="center" wrapText="1"/>
    </x:xf>
    <x:xf numFmtId="0" fontId="0" fillId="100" xfId="0" applyNumberFormat="1" applyFont="1" applyFill="1" applyBorder="0" applyAlignment="1">
      <x:alignment vertical="center" wrapText="1"/>
    </x:xf>
    <x:xf numFmtId="0" fontId="0" fillId="100" borderId="37" xfId="0" applyNumberFormat="1" applyFont="1" applyFill="1" applyBorder="1" applyAlignment="1">
      <x:alignment vertical="center" wrapText="1"/>
    </x:xf>
    <x:xf numFmtId="0" fontId="0" fillId="100" borderId="38" xfId="0" applyNumberFormat="1" applyFont="1" applyFill="1" applyBorder="1" applyAlignment="1">
      <x:alignment vertical="center" wrapText="1"/>
    </x:xf>
    <x:xf numFmtId="0" fontId="0" fillId="100" borderId="39" xfId="0" applyNumberFormat="1" applyFont="1" applyFill="1" applyBorder="1" applyAlignment="1">
      <x:alignment vertical="center" wrapText="1"/>
    </x:xf>
    <x:xf numFmtId="0" fontId="0" fillId="100" borderId="40" xfId="0" applyNumberFormat="1" applyFont="1" applyFill="1" applyBorder="1" applyAlignment="1">
      <x:alignment vertical="center" wrapText="1"/>
    </x:xf>
    <x:xf numFmtId="0" fontId="0" fillId="101" borderId="0" xfId="0" applyNumberFormat="1" applyFont="1" applyFill="1" applyBorder="1"/>
    <x:xf numFmtId="0" fontId="12" fillId="101" borderId="0" xfId="0" applyNumberFormat="1" applyFont="1" applyFill="1" applyBorder="1"/>
    <x:xf numFmtId="0" fontId="12" fillId="101" borderId="49" xfId="0" applyNumberFormat="1" applyFont="1" applyFill="1" applyBorder="1"/>
    <x:xf numFmtId="0" fontId="12" fillId="101" borderId="50" xfId="0" applyNumberFormat="1" applyFont="1" applyFill="1" applyBorder="1"/>
    <x:xf numFmtId="0" fontId="12" fillId="101" borderId="51" xfId="0" applyNumberFormat="1" applyFont="1" applyFill="1" applyBorder="1"/>
    <x:xf numFmtId="0" fontId="12" fillId="101" borderId="52" xfId="0" applyNumberFormat="1" applyFont="1" applyFill="1" applyBorder="1"/>
    <x:xf numFmtId="0" fontId="12" fillId="101" xfId="0" applyNumberFormat="1" applyFont="1" applyFill="1" applyBorder="0"/>
    <x:xf numFmtId="0" fontId="12" fillId="101" borderId="53" xfId="0" applyNumberFormat="1" applyFont="1" applyFill="1" applyBorder="1"/>
    <x:xf numFmtId="0" fontId="12" fillId="101" borderId="54" xfId="0" applyNumberFormat="1" applyFont="1" applyFill="1" applyBorder="1"/>
    <x:xf numFmtId="0" fontId="12" fillId="101" borderId="55" xfId="0" applyNumberFormat="1" applyFont="1" applyFill="1" applyBorder="1"/>
    <x:xf numFmtId="0" fontId="12" fillId="101" borderId="56" xfId="0" applyNumberFormat="1" applyFont="1" applyFill="1" applyBorder="1"/>
    <x:xf numFmtId="0" fontId="12" fillId="101" borderId="49" xfId="0" applyNumberFormat="1" applyFont="1" applyFill="1" applyBorder="1" applyAlignment="1">
      <x:alignment wrapText="1"/>
    </x:xf>
    <x:xf numFmtId="0" fontId="12" fillId="101" borderId="50" xfId="0" applyNumberFormat="1" applyFont="1" applyFill="1" applyBorder="1" applyAlignment="1">
      <x:alignment wrapText="1"/>
    </x:xf>
    <x:xf numFmtId="0" fontId="12" fillId="101" borderId="51" xfId="0" applyNumberFormat="1" applyFont="1" applyFill="1" applyBorder="1" applyAlignment="1">
      <x:alignment wrapText="1"/>
    </x:xf>
    <x:xf numFmtId="0" fontId="12" fillId="101" borderId="52" xfId="0" applyNumberFormat="1" applyFont="1" applyFill="1" applyBorder="1" applyAlignment="1">
      <x:alignment wrapText="1"/>
    </x:xf>
    <x:xf numFmtId="0" fontId="12" fillId="101" xfId="0" applyNumberFormat="1" applyFont="1" applyFill="1" applyBorder="0" applyAlignment="1">
      <x:alignment wrapText="1"/>
    </x:xf>
    <x:xf numFmtId="0" fontId="12" fillId="101" borderId="53" xfId="0" applyNumberFormat="1" applyFont="1" applyFill="1" applyBorder="1" applyAlignment="1">
      <x:alignment wrapText="1"/>
    </x:xf>
    <x:xf numFmtId="0" fontId="12" fillId="101" borderId="54" xfId="0" applyNumberFormat="1" applyFont="1" applyFill="1" applyBorder="1" applyAlignment="1">
      <x:alignment wrapText="1"/>
    </x:xf>
    <x:xf numFmtId="0" fontId="12" fillId="101" borderId="55" xfId="0" applyNumberFormat="1" applyFont="1" applyFill="1" applyBorder="1" applyAlignment="1">
      <x:alignment wrapText="1"/>
    </x:xf>
    <x:xf numFmtId="0" fontId="12" fillId="101" borderId="56" xfId="0" applyNumberFormat="1" applyFont="1" applyFill="1" applyBorder="1" applyAlignment="1">
      <x:alignment wrapText="1"/>
    </x:xf>
    <x:xf numFmtId="0" fontId="12" fillId="101" borderId="49" xfId="0" applyNumberFormat="1" applyFont="1" applyFill="1" applyBorder="1" applyAlignment="1">
      <x:alignment vertical="center" wrapText="1"/>
    </x:xf>
    <x:xf numFmtId="0" fontId="12" fillId="101" borderId="50" xfId="0" applyNumberFormat="1" applyFont="1" applyFill="1" applyBorder="1" applyAlignment="1">
      <x:alignment vertical="center" wrapText="1"/>
    </x:xf>
    <x:xf numFmtId="0" fontId="12" fillId="101" borderId="51" xfId="0" applyNumberFormat="1" applyFont="1" applyFill="1" applyBorder="1" applyAlignment="1">
      <x:alignment vertical="center" wrapText="1"/>
    </x:xf>
    <x:xf numFmtId="0" fontId="12" fillId="101" borderId="52" xfId="0" applyNumberFormat="1" applyFont="1" applyFill="1" applyBorder="1" applyAlignment="1">
      <x:alignment vertical="center" wrapText="1"/>
    </x:xf>
    <x:xf numFmtId="0" fontId="12" fillId="101" xfId="0" applyNumberFormat="1" applyFont="1" applyFill="1" applyBorder="0" applyAlignment="1">
      <x:alignment vertical="center" wrapText="1"/>
    </x:xf>
    <x:xf numFmtId="0" fontId="12" fillId="101" borderId="53" xfId="0" applyNumberFormat="1" applyFont="1" applyFill="1" applyBorder="1" applyAlignment="1">
      <x:alignment vertical="center" wrapText="1"/>
    </x:xf>
    <x:xf numFmtId="0" fontId="12" fillId="101" borderId="54" xfId="0" applyNumberFormat="1" applyFont="1" applyFill="1" applyBorder="1" applyAlignment="1">
      <x:alignment vertical="center" wrapText="1"/>
    </x:xf>
    <x:xf numFmtId="0" fontId="12" fillId="101" borderId="55" xfId="0" applyNumberFormat="1" applyFont="1" applyFill="1" applyBorder="1" applyAlignment="1">
      <x:alignment vertical="center" wrapText="1"/>
    </x:xf>
    <x:xf numFmtId="0" fontId="12" fillId="101" borderId="56" xfId="0" applyNumberFormat="1" applyFont="1" applyFill="1" applyBorder="1" applyAlignment="1">
      <x:alignment vertical="center" wrapText="1"/>
    </x:xf>
    <x:xf numFmtId="0" fontId="0" fillId="102" borderId="0" xfId="0" applyNumberFormat="1" applyFont="1" applyFill="1" applyBorder="1"/>
    <x:xf numFmtId="0" fontId="0" fillId="102" borderId="41" xfId="0" applyNumberFormat="1" applyFont="1" applyFill="1" applyBorder="1"/>
    <x:xf numFmtId="0" fontId="0" fillId="102" borderId="42" xfId="0" applyNumberFormat="1" applyFont="1" applyFill="1" applyBorder="1"/>
    <x:xf numFmtId="0" fontId="0" fillId="102" borderId="43" xfId="0" applyNumberFormat="1" applyFont="1" applyFill="1" applyBorder="1"/>
    <x:xf numFmtId="0" fontId="0" fillId="102" borderId="44" xfId="0" applyNumberFormat="1" applyFont="1" applyFill="1" applyBorder="1"/>
    <x:xf numFmtId="0" fontId="0" fillId="102" xfId="0" applyNumberFormat="1" applyFont="1" applyFill="1" applyBorder="0"/>
    <x:xf numFmtId="0" fontId="0" fillId="102" borderId="45" xfId="0" applyNumberFormat="1" applyFont="1" applyFill="1" applyBorder="1"/>
    <x:xf numFmtId="0" fontId="0" fillId="102" borderId="46" xfId="0" applyNumberFormat="1" applyFont="1" applyFill="1" applyBorder="1"/>
    <x:xf numFmtId="0" fontId="0" fillId="102" borderId="47" xfId="0" applyNumberFormat="1" applyFont="1" applyFill="1" applyBorder="1"/>
    <x:xf numFmtId="0" fontId="0" fillId="102" borderId="48" xfId="0" applyNumberFormat="1" applyFont="1" applyFill="1" applyBorder="1"/>
    <x:xf numFmtId="0" fontId="0" fillId="102" borderId="41" xfId="0" applyNumberFormat="1" applyFont="1" applyFill="1" applyBorder="1" applyAlignment="1">
      <x:alignment wrapText="1"/>
    </x:xf>
    <x:xf numFmtId="0" fontId="0" fillId="102" borderId="42" xfId="0" applyNumberFormat="1" applyFont="1" applyFill="1" applyBorder="1" applyAlignment="1">
      <x:alignment wrapText="1"/>
    </x:xf>
    <x:xf numFmtId="0" fontId="0" fillId="102" borderId="43" xfId="0" applyNumberFormat="1" applyFont="1" applyFill="1" applyBorder="1" applyAlignment="1">
      <x:alignment wrapText="1"/>
    </x:xf>
    <x:xf numFmtId="0" fontId="0" fillId="102" borderId="44" xfId="0" applyNumberFormat="1" applyFont="1" applyFill="1" applyBorder="1" applyAlignment="1">
      <x:alignment wrapText="1"/>
    </x:xf>
    <x:xf numFmtId="0" fontId="0" fillId="102" xfId="0" applyNumberFormat="1" applyFont="1" applyFill="1" applyBorder="0" applyAlignment="1">
      <x:alignment wrapText="1"/>
    </x:xf>
    <x:xf numFmtId="0" fontId="0" fillId="102" borderId="45" xfId="0" applyNumberFormat="1" applyFont="1" applyFill="1" applyBorder="1" applyAlignment="1">
      <x:alignment wrapText="1"/>
    </x:xf>
    <x:xf numFmtId="0" fontId="0" fillId="102" borderId="46" xfId="0" applyNumberFormat="1" applyFont="1" applyFill="1" applyBorder="1" applyAlignment="1">
      <x:alignment wrapText="1"/>
    </x:xf>
    <x:xf numFmtId="0" fontId="0" fillId="102" borderId="47" xfId="0" applyNumberFormat="1" applyFont="1" applyFill="1" applyBorder="1" applyAlignment="1">
      <x:alignment wrapText="1"/>
    </x:xf>
    <x:xf numFmtId="0" fontId="0" fillId="102" borderId="48" xfId="0" applyNumberFormat="1" applyFont="1" applyFill="1" applyBorder="1" applyAlignment="1">
      <x:alignment wrapText="1"/>
    </x:xf>
    <x:xf numFmtId="0" fontId="0" fillId="102" borderId="41" xfId="0" applyNumberFormat="1" applyFont="1" applyFill="1" applyBorder="1" applyAlignment="1">
      <x:alignment vertical="center" wrapText="1"/>
    </x:xf>
    <x:xf numFmtId="0" fontId="0" fillId="102" borderId="42" xfId="0" applyNumberFormat="1" applyFont="1" applyFill="1" applyBorder="1" applyAlignment="1">
      <x:alignment vertical="center" wrapText="1"/>
    </x:xf>
    <x:xf numFmtId="0" fontId="0" fillId="102" borderId="43" xfId="0" applyNumberFormat="1" applyFont="1" applyFill="1" applyBorder="1" applyAlignment="1">
      <x:alignment vertical="center" wrapText="1"/>
    </x:xf>
    <x:xf numFmtId="0" fontId="0" fillId="102" borderId="44" xfId="0" applyNumberFormat="1" applyFont="1" applyFill="1" applyBorder="1" applyAlignment="1">
      <x:alignment vertical="center" wrapText="1"/>
    </x:xf>
    <x:xf numFmtId="0" fontId="0" fillId="102" xfId="0" applyNumberFormat="1" applyFont="1" applyFill="1" applyBorder="0" applyAlignment="1">
      <x:alignment vertical="center" wrapText="1"/>
    </x:xf>
    <x:xf numFmtId="0" fontId="0" fillId="102" borderId="45" xfId="0" applyNumberFormat="1" applyFont="1" applyFill="1" applyBorder="1" applyAlignment="1">
      <x:alignment vertical="center" wrapText="1"/>
    </x:xf>
    <x:xf numFmtId="0" fontId="0" fillId="102" borderId="46" xfId="0" applyNumberFormat="1" applyFont="1" applyFill="1" applyBorder="1" applyAlignment="1">
      <x:alignment vertical="center" wrapText="1"/>
    </x:xf>
    <x:xf numFmtId="0" fontId="0" fillId="102" borderId="47" xfId="0" applyNumberFormat="1" applyFont="1" applyFill="1" applyBorder="1" applyAlignment="1">
      <x:alignment vertical="center" wrapText="1"/>
    </x:xf>
    <x:xf numFmtId="0" fontId="0" fillId="102" borderId="48" xfId="0" applyNumberFormat="1" applyFont="1" applyFill="1" applyBorder="1" applyAlignment="1">
      <x:alignment vertical="center" wrapText="1"/>
    </x:xf>
    <x:xf numFmtId="0" fontId="9" fillId="100" borderId="33" xfId="0" applyNumberFormat="1" applyFont="1" applyFill="1" applyBorder="1" applyAlignment="1">
      <x:alignment vertical="center" wrapText="1"/>
    </x:xf>
    <x:xf numFmtId="0" fontId="9" fillId="100" borderId="34" xfId="0" applyNumberFormat="1" applyFont="1" applyFill="1" applyBorder="1" applyAlignment="1">
      <x:alignment vertical="center" wrapText="1"/>
    </x:xf>
    <x:xf numFmtId="0" fontId="9" fillId="100" borderId="35" xfId="0" applyNumberFormat="1" applyFont="1" applyFill="1" applyBorder="1" applyAlignment="1">
      <x:alignment vertical="center" wrapText="1"/>
    </x:xf>
    <x:xf numFmtId="0" fontId="9" fillId="100" borderId="36" xfId="0" applyNumberFormat="1" applyFont="1" applyFill="1" applyBorder="1" applyAlignment="1">
      <x:alignment vertical="center" wrapText="1"/>
    </x:xf>
    <x:xf numFmtId="0" fontId="9" fillId="100" xfId="0" applyNumberFormat="1" applyFont="1" applyFill="1" applyBorder="0" applyAlignment="1">
      <x:alignment vertical="center" wrapText="1"/>
    </x:xf>
    <x:xf numFmtId="0" fontId="9" fillId="100" borderId="37" xfId="0" applyNumberFormat="1" applyFont="1" applyFill="1" applyBorder="1" applyAlignment="1">
      <x:alignment vertical="center" wrapText="1"/>
    </x:xf>
    <x:xf numFmtId="0" fontId="9" fillId="100" borderId="38" xfId="0" applyNumberFormat="1" applyFont="1" applyFill="1" applyBorder="1" applyAlignment="1">
      <x:alignment vertical="center" wrapText="1"/>
    </x:xf>
    <x:xf numFmtId="0" fontId="9" fillId="100" borderId="39" xfId="0" applyNumberFormat="1" applyFont="1" applyFill="1" applyBorder="1" applyAlignment="1">
      <x:alignment vertical="center" wrapText="1"/>
    </x:xf>
    <x:xf numFmtId="0" fontId="9" fillId="100" borderId="40" xfId="0" applyNumberFormat="1" applyFont="1" applyFill="1" applyBorder="1" applyAlignment="1">
      <x:alignment vertical="center" wrapText="1"/>
    </x:xf>
    <x:xf numFmtId="0" fontId="13" fillId="101" borderId="49" xfId="0" applyNumberFormat="1" applyFont="1" applyFill="1" applyBorder="1" applyAlignment="1">
      <x:alignment vertical="center" wrapText="1"/>
    </x:xf>
    <x:xf numFmtId="0" fontId="13" fillId="101" borderId="50" xfId="0" applyNumberFormat="1" applyFont="1" applyFill="1" applyBorder="1" applyAlignment="1">
      <x:alignment vertical="center" wrapText="1"/>
    </x:xf>
    <x:xf numFmtId="0" fontId="13" fillId="101" borderId="51" xfId="0" applyNumberFormat="1" applyFont="1" applyFill="1" applyBorder="1" applyAlignment="1">
      <x:alignment vertical="center" wrapText="1"/>
    </x:xf>
    <x:xf numFmtId="0" fontId="13" fillId="101" borderId="52" xfId="0" applyNumberFormat="1" applyFont="1" applyFill="1" applyBorder="1" applyAlignment="1">
      <x:alignment vertical="center" wrapText="1"/>
    </x:xf>
    <x:xf numFmtId="0" fontId="13" fillId="101" xfId="0" applyNumberFormat="1" applyFont="1" applyFill="1" applyBorder="0" applyAlignment="1">
      <x:alignment vertical="center" wrapText="1"/>
    </x:xf>
    <x:xf numFmtId="0" fontId="13" fillId="101" borderId="53" xfId="0" applyNumberFormat="1" applyFont="1" applyFill="1" applyBorder="1" applyAlignment="1">
      <x:alignment vertical="center" wrapText="1"/>
    </x:xf>
    <x:xf numFmtId="0" fontId="13" fillId="101" borderId="54" xfId="0" applyNumberFormat="1" applyFont="1" applyFill="1" applyBorder="1" applyAlignment="1">
      <x:alignment vertical="center" wrapText="1"/>
    </x:xf>
    <x:xf numFmtId="0" fontId="13" fillId="101" borderId="55" xfId="0" applyNumberFormat="1" applyFont="1" applyFill="1" applyBorder="1" applyAlignment="1">
      <x:alignment vertical="center" wrapText="1"/>
    </x:xf>
    <x:xf numFmtId="0" fontId="13" fillId="101" borderId="56" xfId="0" applyNumberFormat="1" applyFont="1" applyFill="1" applyBorder="1" applyAlignment="1">
      <x:alignment vertical="center" wrapText="1"/>
    </x:xf>
    <x:xf numFmtId="0" fontId="9" fillId="102" borderId="41" xfId="0" applyNumberFormat="1" applyFont="1" applyFill="1" applyBorder="1" applyAlignment="1">
      <x:alignment vertical="center" wrapText="1"/>
    </x:xf>
    <x:xf numFmtId="0" fontId="9" fillId="102" borderId="42" xfId="0" applyNumberFormat="1" applyFont="1" applyFill="1" applyBorder="1" applyAlignment="1">
      <x:alignment vertical="center" wrapText="1"/>
    </x:xf>
    <x:xf numFmtId="0" fontId="9" fillId="102" borderId="43" xfId="0" applyNumberFormat="1" applyFont="1" applyFill="1" applyBorder="1" applyAlignment="1">
      <x:alignment vertical="center" wrapText="1"/>
    </x:xf>
    <x:xf numFmtId="0" fontId="9" fillId="102" borderId="44" xfId="0" applyNumberFormat="1" applyFont="1" applyFill="1" applyBorder="1" applyAlignment="1">
      <x:alignment vertical="center" wrapText="1"/>
    </x:xf>
    <x:xf numFmtId="0" fontId="9" fillId="102" xfId="0" applyNumberFormat="1" applyFont="1" applyFill="1" applyBorder="0" applyAlignment="1">
      <x:alignment vertical="center" wrapText="1"/>
    </x:xf>
    <x:xf numFmtId="0" fontId="9" fillId="102" borderId="45" xfId="0" applyNumberFormat="1" applyFont="1" applyFill="1" applyBorder="1" applyAlignment="1">
      <x:alignment vertical="center" wrapText="1"/>
    </x:xf>
    <x:xf numFmtId="0" fontId="9" fillId="102" borderId="46" xfId="0" applyNumberFormat="1" applyFont="1" applyFill="1" applyBorder="1" applyAlignment="1">
      <x:alignment vertical="center" wrapText="1"/>
    </x:xf>
    <x:xf numFmtId="0" fontId="9" fillId="102" borderId="47" xfId="0" applyNumberFormat="1" applyFont="1" applyFill="1" applyBorder="1" applyAlignment="1">
      <x:alignment vertical="center" wrapText="1"/>
    </x:xf>
    <x:xf numFmtId="0" fontId="9" fillId="102" borderId="48" xfId="0" applyNumberFormat="1" applyFont="1" applyFill="1" applyBorder="1" applyAlignment="1">
      <x:alignment vertical="center" wrapText="1"/>
    </x:xf>
    <x:xf numFmtId="0" fontId="15" fillId="101" borderId="54" xfId="0" applyNumberFormat="1" applyFont="1" applyFill="1" applyBorder="1" applyAlignment="1">
      <x:alignment vertical="center" wrapText="1"/>
    </x:xf>
    <x:xf numFmtId="0" fontId="15" fillId="101" borderId="55" xfId="0" applyNumberFormat="1" applyFont="1" applyFill="1" applyBorder="1" applyAlignment="1">
      <x:alignment vertical="center" wrapText="1"/>
    </x:xf>
    <x:xf numFmtId="0" fontId="15" fillId="101" borderId="56" xfId="0" applyNumberFormat="1" applyFont="1" applyFill="1" applyBorder="1" applyAlignment="1">
      <x:alignment vertical="center" wrapText="1"/>
    </x:xf>
    <x:xf numFmtId="0" fontId="0" fillId="103" borderId="0" xfId="0" applyNumberFormat="1" applyFont="1" applyFill="1" applyBorder="1"/>
    <x:xf numFmtId="0" fontId="12" fillId="103" borderId="0" xfId="0" applyNumberFormat="1" applyFont="1" applyFill="1" applyBorder="1"/>
    <x:xf numFmtId="0" fontId="12" fillId="103" borderId="49" xfId="0" applyNumberFormat="1" applyFont="1" applyFill="1" applyBorder="1"/>
    <x:xf numFmtId="0" fontId="12" fillId="103" borderId="50" xfId="0" applyNumberFormat="1" applyFont="1" applyFill="1" applyBorder="1"/>
    <x:xf numFmtId="0" fontId="12" fillId="103" borderId="51" xfId="0" applyNumberFormat="1" applyFont="1" applyFill="1" applyBorder="1"/>
    <x:xf numFmtId="0" fontId="12" fillId="103" borderId="52" xfId="0" applyNumberFormat="1" applyFont="1" applyFill="1" applyBorder="1"/>
    <x:xf numFmtId="0" fontId="12" fillId="103" xfId="0" applyNumberFormat="1" applyFont="1" applyFill="1" applyBorder="0"/>
    <x:xf numFmtId="0" fontId="12" fillId="103" borderId="53" xfId="0" applyNumberFormat="1" applyFont="1" applyFill="1" applyBorder="1"/>
    <x:xf numFmtId="0" fontId="12" fillId="103" borderId="54" xfId="0" applyNumberFormat="1" applyFont="1" applyFill="1" applyBorder="1"/>
    <x:xf numFmtId="0" fontId="12" fillId="103" borderId="55" xfId="0" applyNumberFormat="1" applyFont="1" applyFill="1" applyBorder="1"/>
    <x:xf numFmtId="0" fontId="12" fillId="103" borderId="56" xfId="0" applyNumberFormat="1" applyFont="1" applyFill="1" applyBorder="1"/>
    <x:xf numFmtId="0" fontId="12" fillId="103" borderId="49" xfId="0" applyNumberFormat="1" applyFont="1" applyFill="1" applyBorder="1" applyAlignment="1">
      <x:alignment wrapText="1"/>
    </x:xf>
    <x:xf numFmtId="0" fontId="12" fillId="103" borderId="50" xfId="0" applyNumberFormat="1" applyFont="1" applyFill="1" applyBorder="1" applyAlignment="1">
      <x:alignment wrapText="1"/>
    </x:xf>
    <x:xf numFmtId="0" fontId="12" fillId="103" borderId="51" xfId="0" applyNumberFormat="1" applyFont="1" applyFill="1" applyBorder="1" applyAlignment="1">
      <x:alignment wrapText="1"/>
    </x:xf>
    <x:xf numFmtId="0" fontId="12" fillId="103" borderId="52" xfId="0" applyNumberFormat="1" applyFont="1" applyFill="1" applyBorder="1" applyAlignment="1">
      <x:alignment wrapText="1"/>
    </x:xf>
    <x:xf numFmtId="0" fontId="12" fillId="103" xfId="0" applyNumberFormat="1" applyFont="1" applyFill="1" applyBorder="0" applyAlignment="1">
      <x:alignment wrapText="1"/>
    </x:xf>
    <x:xf numFmtId="0" fontId="12" fillId="103" borderId="53" xfId="0" applyNumberFormat="1" applyFont="1" applyFill="1" applyBorder="1" applyAlignment="1">
      <x:alignment wrapText="1"/>
    </x:xf>
    <x:xf numFmtId="0" fontId="12" fillId="103" borderId="54" xfId="0" applyNumberFormat="1" applyFont="1" applyFill="1" applyBorder="1" applyAlignment="1">
      <x:alignment wrapText="1"/>
    </x:xf>
    <x:xf numFmtId="0" fontId="12" fillId="103" borderId="55" xfId="0" applyNumberFormat="1" applyFont="1" applyFill="1" applyBorder="1" applyAlignment="1">
      <x:alignment wrapText="1"/>
    </x:xf>
    <x:xf numFmtId="0" fontId="12" fillId="103" borderId="56" xfId="0" applyNumberFormat="1" applyFont="1" applyFill="1" applyBorder="1" applyAlignment="1">
      <x:alignment wrapText="1"/>
    </x:xf>
    <x:xf numFmtId="0" fontId="12" fillId="103" borderId="49" xfId="0" applyNumberFormat="1" applyFont="1" applyFill="1" applyBorder="1" applyAlignment="1">
      <x:alignment vertical="center" wrapText="1"/>
    </x:xf>
    <x:xf numFmtId="0" fontId="12" fillId="103" borderId="50" xfId="0" applyNumberFormat="1" applyFont="1" applyFill="1" applyBorder="1" applyAlignment="1">
      <x:alignment vertical="center" wrapText="1"/>
    </x:xf>
    <x:xf numFmtId="0" fontId="12" fillId="103" borderId="51" xfId="0" applyNumberFormat="1" applyFont="1" applyFill="1" applyBorder="1" applyAlignment="1">
      <x:alignment vertical="center" wrapText="1"/>
    </x:xf>
    <x:xf numFmtId="0" fontId="12" fillId="103" borderId="52" xfId="0" applyNumberFormat="1" applyFont="1" applyFill="1" applyBorder="1" applyAlignment="1">
      <x:alignment vertical="center" wrapText="1"/>
    </x:xf>
    <x:xf numFmtId="0" fontId="12" fillId="103" xfId="0" applyNumberFormat="1" applyFont="1" applyFill="1" applyBorder="0" applyAlignment="1">
      <x:alignment vertical="center" wrapText="1"/>
    </x:xf>
    <x:xf numFmtId="0" fontId="12" fillId="103" borderId="53" xfId="0" applyNumberFormat="1" applyFont="1" applyFill="1" applyBorder="1" applyAlignment="1">
      <x:alignment vertical="center" wrapText="1"/>
    </x:xf>
    <x:xf numFmtId="0" fontId="12" fillId="103" borderId="54" xfId="0" applyNumberFormat="1" applyFont="1" applyFill="1" applyBorder="1" applyAlignment="1">
      <x:alignment vertical="center" wrapText="1"/>
    </x:xf>
    <x:xf numFmtId="0" fontId="12" fillId="103" borderId="55" xfId="0" applyNumberFormat="1" applyFont="1" applyFill="1" applyBorder="1" applyAlignment="1">
      <x:alignment vertical="center" wrapText="1"/>
    </x:xf>
    <x:xf numFmtId="0" fontId="12" fillId="103" borderId="56" xfId="0" applyNumberFormat="1" applyFont="1" applyFill="1" applyBorder="1" applyAlignment="1">
      <x:alignment vertical="center" wrapText="1"/>
    </x:xf>
    <x:xf numFmtId="0" fontId="0" fillId="104" borderId="0" xfId="0" applyNumberFormat="1" applyFont="1" applyFill="1" applyBorder="1"/>
    <x:xf numFmtId="0" fontId="6" fillId="104" borderId="0" xfId="0" applyNumberFormat="1" applyFont="1" applyFill="1" applyBorder="1"/>
    <x:xf numFmtId="0" fontId="6" fillId="104" borderId="12" xfId="0" applyNumberFormat="1" applyFont="1" applyFill="1" applyBorder="1"/>
    <x:xf numFmtId="0" fontId="6" fillId="104" borderId="13" xfId="0" applyNumberFormat="1" applyFont="1" applyFill="1" applyBorder="1"/>
    <x:xf numFmtId="0" fontId="6" fillId="104" borderId="14" xfId="0" applyNumberFormat="1" applyFont="1" applyFill="1" applyBorder="1"/>
    <x:xf numFmtId="0" fontId="6" fillId="104" borderId="12" xfId="0" applyNumberFormat="1" applyFont="1" applyFill="1" applyBorder="1" applyAlignment="1">
      <x:alignment wrapText="1"/>
    </x:xf>
    <x:xf numFmtId="0" fontId="6" fillId="104" borderId="13" xfId="0" applyNumberFormat="1" applyFont="1" applyFill="1" applyBorder="1" applyAlignment="1">
      <x:alignment wrapText="1"/>
    </x:xf>
    <x:xf numFmtId="0" fontId="6" fillId="104" borderId="14" xfId="0" applyNumberFormat="1" applyFont="1" applyFill="1" applyBorder="1" applyAlignment="1">
      <x:alignment wrapText="1"/>
    </x:xf>
    <x:xf numFmtId="0" fontId="6" fillId="104" borderId="12" xfId="0" applyNumberFormat="1" applyFont="1" applyFill="1" applyBorder="1" applyAlignment="1">
      <x:alignment horizontal="center" wrapText="1"/>
    </x:xf>
    <x:xf numFmtId="0" fontId="6" fillId="104" borderId="13" xfId="0" applyNumberFormat="1" applyFont="1" applyFill="1" applyBorder="1" applyAlignment="1">
      <x:alignment horizontal="center" wrapText="1"/>
    </x:xf>
    <x:xf numFmtId="0" fontId="6" fillId="104" borderId="14" xfId="0" applyNumberFormat="1" applyFont="1" applyFill="1" applyBorder="1" applyAlignment="1">
      <x:alignment horizontal="center" wrapText="1"/>
    </x:xf>
    <x:xf numFmtId="0" fontId="6" fillId="104" borderId="12" xfId="0" applyNumberFormat="1" applyFont="1" applyFill="1" applyBorder="1" applyAlignment="1">
      <x:alignment horizontal="center" vertical="center" wrapText="1"/>
    </x:xf>
    <x:xf numFmtId="0" fontId="6" fillId="104" borderId="13" xfId="0" applyNumberFormat="1" applyFont="1" applyFill="1" applyBorder="1" applyAlignment="1">
      <x:alignment horizontal="center" vertical="center" wrapText="1"/>
    </x:xf>
    <x:xf numFmtId="0" fontId="6" fillId="104" borderId="14" xfId="0" applyNumberFormat="1" applyFont="1" applyFill="1" applyBorder="1" applyAlignment="1">
      <x:alignment horizontal="center" vertical="center" wrapText="1"/>
    </x:xf>
    <x:xf numFmtId="0" fontId="0" fillId="105" borderId="0" xfId="0" applyNumberFormat="1" applyFont="1" applyFill="1" applyBorder="1"/>
    <x:xf numFmtId="0" fontId="0" fillId="105" borderId="41" xfId="0" applyNumberFormat="1" applyFont="1" applyFill="1" applyBorder="1"/>
    <x:xf numFmtId="0" fontId="0" fillId="105" borderId="42" xfId="0" applyNumberFormat="1" applyFont="1" applyFill="1" applyBorder="1"/>
    <x:xf numFmtId="0" fontId="0" fillId="105" borderId="43" xfId="0" applyNumberFormat="1" applyFont="1" applyFill="1" applyBorder="1"/>
    <x:xf numFmtId="0" fontId="0" fillId="105" borderId="44" xfId="0" applyNumberFormat="1" applyFont="1" applyFill="1" applyBorder="1"/>
    <x:xf numFmtId="0" fontId="0" fillId="105" xfId="0" applyNumberFormat="1" applyFont="1" applyFill="1" applyBorder="0"/>
    <x:xf numFmtId="0" fontId="0" fillId="105" borderId="45" xfId="0" applyNumberFormat="1" applyFont="1" applyFill="1" applyBorder="1"/>
    <x:xf numFmtId="0" fontId="0" fillId="105" borderId="46" xfId="0" applyNumberFormat="1" applyFont="1" applyFill="1" applyBorder="1"/>
    <x:xf numFmtId="0" fontId="0" fillId="105" borderId="47" xfId="0" applyNumberFormat="1" applyFont="1" applyFill="1" applyBorder="1"/>
    <x:xf numFmtId="0" fontId="0" fillId="105" borderId="48" xfId="0" applyNumberFormat="1" applyFont="1" applyFill="1" applyBorder="1"/>
    <x:xf numFmtId="0" fontId="0" fillId="105" borderId="41" xfId="0" applyNumberFormat="1" applyFont="1" applyFill="1" applyBorder="1" applyAlignment="1">
      <x:alignment wrapText="1"/>
    </x:xf>
    <x:xf numFmtId="0" fontId="0" fillId="105" borderId="42" xfId="0" applyNumberFormat="1" applyFont="1" applyFill="1" applyBorder="1" applyAlignment="1">
      <x:alignment wrapText="1"/>
    </x:xf>
    <x:xf numFmtId="0" fontId="0" fillId="105" borderId="43" xfId="0" applyNumberFormat="1" applyFont="1" applyFill="1" applyBorder="1" applyAlignment="1">
      <x:alignment wrapText="1"/>
    </x:xf>
    <x:xf numFmtId="0" fontId="0" fillId="105" borderId="44" xfId="0" applyNumberFormat="1" applyFont="1" applyFill="1" applyBorder="1" applyAlignment="1">
      <x:alignment wrapText="1"/>
    </x:xf>
    <x:xf numFmtId="0" fontId="0" fillId="105" xfId="0" applyNumberFormat="1" applyFont="1" applyFill="1" applyBorder="0" applyAlignment="1">
      <x:alignment wrapText="1"/>
    </x:xf>
    <x:xf numFmtId="0" fontId="0" fillId="105" borderId="45" xfId="0" applyNumberFormat="1" applyFont="1" applyFill="1" applyBorder="1" applyAlignment="1">
      <x:alignment wrapText="1"/>
    </x:xf>
    <x:xf numFmtId="0" fontId="0" fillId="105" borderId="46" xfId="0" applyNumberFormat="1" applyFont="1" applyFill="1" applyBorder="1" applyAlignment="1">
      <x:alignment wrapText="1"/>
    </x:xf>
    <x:xf numFmtId="0" fontId="0" fillId="105" borderId="47" xfId="0" applyNumberFormat="1" applyFont="1" applyFill="1" applyBorder="1" applyAlignment="1">
      <x:alignment wrapText="1"/>
    </x:xf>
    <x:xf numFmtId="0" fontId="0" fillId="105" borderId="48" xfId="0" applyNumberFormat="1" applyFont="1" applyFill="1" applyBorder="1" applyAlignment="1">
      <x:alignment wrapText="1"/>
    </x:xf>
    <x:xf numFmtId="0" fontId="0" fillId="105" borderId="41" xfId="0" applyNumberFormat="1" applyFont="1" applyFill="1" applyBorder="1" applyAlignment="1">
      <x:alignment vertical="center" wrapText="1"/>
    </x:xf>
    <x:xf numFmtId="0" fontId="0" fillId="105" borderId="42" xfId="0" applyNumberFormat="1" applyFont="1" applyFill="1" applyBorder="1" applyAlignment="1">
      <x:alignment vertical="center" wrapText="1"/>
    </x:xf>
    <x:xf numFmtId="0" fontId="0" fillId="105" borderId="43" xfId="0" applyNumberFormat="1" applyFont="1" applyFill="1" applyBorder="1" applyAlignment="1">
      <x:alignment vertical="center" wrapText="1"/>
    </x:xf>
    <x:xf numFmtId="0" fontId="0" fillId="105" borderId="44" xfId="0" applyNumberFormat="1" applyFont="1" applyFill="1" applyBorder="1" applyAlignment="1">
      <x:alignment vertical="center" wrapText="1"/>
    </x:xf>
    <x:xf numFmtId="0" fontId="0" fillId="105" xfId="0" applyNumberFormat="1" applyFont="1" applyFill="1" applyBorder="0" applyAlignment="1">
      <x:alignment vertical="center" wrapText="1"/>
    </x:xf>
    <x:xf numFmtId="0" fontId="0" fillId="105" borderId="45" xfId="0" applyNumberFormat="1" applyFont="1" applyFill="1" applyBorder="1" applyAlignment="1">
      <x:alignment vertical="center" wrapText="1"/>
    </x:xf>
    <x:xf numFmtId="0" fontId="0" fillId="105" borderId="46" xfId="0" applyNumberFormat="1" applyFont="1" applyFill="1" applyBorder="1" applyAlignment="1">
      <x:alignment vertical="center" wrapText="1"/>
    </x:xf>
    <x:xf numFmtId="0" fontId="0" fillId="105" borderId="47" xfId="0" applyNumberFormat="1" applyFont="1" applyFill="1" applyBorder="1" applyAlignment="1">
      <x:alignment vertical="center" wrapText="1"/>
    </x:xf>
    <x:xf numFmtId="0" fontId="0" fillId="105" borderId="48" xfId="0" applyNumberFormat="1" applyFont="1" applyFill="1" applyBorder="1" applyAlignment="1">
      <x:alignment vertical="center" wrapText="1"/>
    </x:xf>
    <x:xf numFmtId="0" fontId="13" fillId="103" borderId="49" xfId="0" applyNumberFormat="1" applyFont="1" applyFill="1" applyBorder="1" applyAlignment="1">
      <x:alignment vertical="center" wrapText="1"/>
    </x:xf>
    <x:xf numFmtId="0" fontId="13" fillId="103" borderId="50" xfId="0" applyNumberFormat="1" applyFont="1" applyFill="1" applyBorder="1" applyAlignment="1">
      <x:alignment vertical="center" wrapText="1"/>
    </x:xf>
    <x:xf numFmtId="0" fontId="13" fillId="103" borderId="51" xfId="0" applyNumberFormat="1" applyFont="1" applyFill="1" applyBorder="1" applyAlignment="1">
      <x:alignment vertical="center" wrapText="1"/>
    </x:xf>
    <x:xf numFmtId="0" fontId="13" fillId="103" borderId="52" xfId="0" applyNumberFormat="1" applyFont="1" applyFill="1" applyBorder="1" applyAlignment="1">
      <x:alignment vertical="center" wrapText="1"/>
    </x:xf>
    <x:xf numFmtId="0" fontId="13" fillId="103" xfId="0" applyNumberFormat="1" applyFont="1" applyFill="1" applyBorder="0" applyAlignment="1">
      <x:alignment vertical="center" wrapText="1"/>
    </x:xf>
    <x:xf numFmtId="0" fontId="13" fillId="103" borderId="53" xfId="0" applyNumberFormat="1" applyFont="1" applyFill="1" applyBorder="1" applyAlignment="1">
      <x:alignment vertical="center" wrapText="1"/>
    </x:xf>
    <x:xf numFmtId="0" fontId="13" fillId="103" borderId="54" xfId="0" applyNumberFormat="1" applyFont="1" applyFill="1" applyBorder="1" applyAlignment="1">
      <x:alignment vertical="center" wrapText="1"/>
    </x:xf>
    <x:xf numFmtId="0" fontId="13" fillId="103" borderId="55" xfId="0" applyNumberFormat="1" applyFont="1" applyFill="1" applyBorder="1" applyAlignment="1">
      <x:alignment vertical="center" wrapText="1"/>
    </x:xf>
    <x:xf numFmtId="0" fontId="13" fillId="103" borderId="56" xfId="0" applyNumberFormat="1" applyFont="1" applyFill="1" applyBorder="1" applyAlignment="1">
      <x:alignment vertical="center" wrapText="1"/>
    </x:xf>
    <x:xf numFmtId="0" fontId="9" fillId="105" borderId="41" xfId="0" applyNumberFormat="1" applyFont="1" applyFill="1" applyBorder="1" applyAlignment="1">
      <x:alignment vertical="center" wrapText="1"/>
    </x:xf>
    <x:xf numFmtId="0" fontId="9" fillId="105" borderId="42" xfId="0" applyNumberFormat="1" applyFont="1" applyFill="1" applyBorder="1" applyAlignment="1">
      <x:alignment vertical="center" wrapText="1"/>
    </x:xf>
    <x:xf numFmtId="0" fontId="9" fillId="105" borderId="43" xfId="0" applyNumberFormat="1" applyFont="1" applyFill="1" applyBorder="1" applyAlignment="1">
      <x:alignment vertical="center" wrapText="1"/>
    </x:xf>
    <x:xf numFmtId="0" fontId="9" fillId="105" borderId="44" xfId="0" applyNumberFormat="1" applyFont="1" applyFill="1" applyBorder="1" applyAlignment="1">
      <x:alignment vertical="center" wrapText="1"/>
    </x:xf>
    <x:xf numFmtId="0" fontId="9" fillId="105" xfId="0" applyNumberFormat="1" applyFont="1" applyFill="1" applyBorder="0" applyAlignment="1">
      <x:alignment vertical="center" wrapText="1"/>
    </x:xf>
    <x:xf numFmtId="0" fontId="9" fillId="105" borderId="45" xfId="0" applyNumberFormat="1" applyFont="1" applyFill="1" applyBorder="1" applyAlignment="1">
      <x:alignment vertical="center" wrapText="1"/>
    </x:xf>
    <x:xf numFmtId="0" fontId="9" fillId="105" borderId="46" xfId="0" applyNumberFormat="1" applyFont="1" applyFill="1" applyBorder="1" applyAlignment="1">
      <x:alignment vertical="center" wrapText="1"/>
    </x:xf>
    <x:xf numFmtId="0" fontId="9" fillId="105" borderId="47" xfId="0" applyNumberFormat="1" applyFont="1" applyFill="1" applyBorder="1" applyAlignment="1">
      <x:alignment vertical="center" wrapText="1"/>
    </x:xf>
    <x:xf numFmtId="0" fontId="9" fillId="105" borderId="48" xfId="0" applyNumberFormat="1" applyFont="1" applyFill="1" applyBorder="1" applyAlignment="1">
      <x:alignment vertical="center" wrapText="1"/>
    </x:xf>
    <x:xf numFmtId="0" fontId="9" fillId="103" borderId="33" xfId="0" applyNumberFormat="1" applyFont="1" applyFill="1" applyBorder="1" applyAlignment="1">
      <x:alignment vertical="center" wrapText="1"/>
    </x:xf>
    <x:xf numFmtId="0" fontId="9" fillId="103" borderId="34" xfId="0" applyNumberFormat="1" applyFont="1" applyFill="1" applyBorder="1" applyAlignment="1">
      <x:alignment vertical="center" wrapText="1"/>
    </x:xf>
    <x:xf numFmtId="0" fontId="9" fillId="103" borderId="35" xfId="0" applyNumberFormat="1" applyFont="1" applyFill="1" applyBorder="1" applyAlignment="1">
      <x:alignment vertical="center" wrapText="1"/>
    </x:xf>
    <x:xf numFmtId="0" fontId="9" fillId="103" borderId="36" xfId="0" applyNumberFormat="1" applyFont="1" applyFill="1" applyBorder="1" applyAlignment="1">
      <x:alignment vertical="center" wrapText="1"/>
    </x:xf>
    <x:xf numFmtId="0" fontId="9" fillId="103" xfId="0" applyNumberFormat="1" applyFont="1" applyFill="1" applyBorder="0" applyAlignment="1">
      <x:alignment vertical="center" wrapText="1"/>
    </x:xf>
    <x:xf numFmtId="0" fontId="9" fillId="103" borderId="37" xfId="0" applyNumberFormat="1" applyFont="1" applyFill="1" applyBorder="1" applyAlignment="1">
      <x:alignment vertical="center" wrapText="1"/>
    </x:xf>
    <x:xf numFmtId="0" fontId="9" fillId="103" borderId="38" xfId="0" applyNumberFormat="1" applyFont="1" applyFill="1" applyBorder="1" applyAlignment="1">
      <x:alignment vertical="center" wrapText="1"/>
    </x:xf>
    <x:xf numFmtId="0" fontId="9" fillId="103" borderId="39" xfId="0" applyNumberFormat="1" applyFont="1" applyFill="1" applyBorder="1" applyAlignment="1">
      <x:alignment vertical="center" wrapText="1"/>
    </x:xf>
    <x:xf numFmtId="0" fontId="9" fillId="103" borderId="40" xfId="0" applyNumberFormat="1" applyFont="1" applyFill="1" applyBorder="1" applyAlignment="1">
      <x:alignment vertical="center" wrapText="1"/>
    </x:xf>
    <x:xf numFmtId="0" fontId="9" fillId="103" borderId="0" xfId="0" applyNumberFormat="1" applyFont="1" applyFill="1" applyBorder="1"/>
    <x:xf numFmtId="0" fontId="13" fillId="103" borderId="33" xfId="0" applyNumberFormat="1" applyFont="1" applyFill="1" applyBorder="1" applyAlignment="1">
      <x:alignment vertical="center" wrapText="1"/>
    </x:xf>
    <x:xf numFmtId="0" fontId="13" fillId="103" borderId="34" xfId="0" applyNumberFormat="1" applyFont="1" applyFill="1" applyBorder="1" applyAlignment="1">
      <x:alignment vertical="center" wrapText="1"/>
    </x:xf>
    <x:xf numFmtId="0" fontId="13" fillId="103" borderId="35" xfId="0" applyNumberFormat="1" applyFont="1" applyFill="1" applyBorder="1" applyAlignment="1">
      <x:alignment vertical="center" wrapText="1"/>
    </x:xf>
    <x:xf numFmtId="0" fontId="13" fillId="103" borderId="36" xfId="0" applyNumberFormat="1" applyFont="1" applyFill="1" applyBorder="1" applyAlignment="1">
      <x:alignment vertical="center" wrapText="1"/>
    </x:xf>
    <x:xf numFmtId="0" fontId="13" fillId="103" borderId="37" xfId="0" applyNumberFormat="1" applyFont="1" applyFill="1" applyBorder="1" applyAlignment="1">
      <x:alignment vertical="center" wrapText="1"/>
    </x:xf>
    <x:xf numFmtId="0" fontId="13" fillId="103" borderId="38" xfId="0" applyNumberFormat="1" applyFont="1" applyFill="1" applyBorder="1" applyAlignment="1">
      <x:alignment vertical="center" wrapText="1"/>
    </x:xf>
    <x:xf numFmtId="0" fontId="13" fillId="103" borderId="39" xfId="0" applyNumberFormat="1" applyFont="1" applyFill="1" applyBorder="1" applyAlignment="1">
      <x:alignment vertical="center" wrapText="1"/>
    </x:xf>
    <x:xf numFmtId="0" fontId="13" fillId="103" borderId="40" xfId="0" applyNumberFormat="1" applyFont="1" applyFill="1" applyBorder="1" applyAlignment="1">
      <x:alignment vertical="center" wrapText="1"/>
    </x:xf>
    <x:xf numFmtId="0" fontId="13" fillId="103" borderId="0" xfId="0" applyNumberFormat="1" applyFont="1" applyFill="1" applyBorder="1"/>
    <x:xf numFmtId="0" fontId="13" fillId="103" borderId="57" xfId="0" applyNumberFormat="1" applyFont="1" applyFill="1" applyBorder="1" applyAlignment="1">
      <x:alignment vertical="center" wrapText="1"/>
    </x:xf>
    <x:xf numFmtId="0" fontId="13" fillId="103" borderId="58" xfId="0" applyNumberFormat="1" applyFont="1" applyFill="1" applyBorder="1" applyAlignment="1">
      <x:alignment vertical="center" wrapText="1"/>
    </x:xf>
    <x:xf numFmtId="0" fontId="13" fillId="103" borderId="54" xfId="0" applyNumberFormat="1" applyFont="1" applyFill="1" applyBorder="1"/>
    <x:xf numFmtId="0" fontId="13" fillId="103" borderId="55" xfId="0" applyNumberFormat="1" applyFont="1" applyFill="1" applyBorder="1"/>
    <x:xf numFmtId="0" fontId="13" fillId="103" borderId="56" xfId="0" applyNumberFormat="1" applyFont="1" applyFill="1" applyBorder="1"/>
    <x:xf numFmtId="0" fontId="13" fillId="103" borderId="54" xfId="0" applyNumberFormat="1" applyFont="1" applyFill="1" applyBorder="1" applyAlignment="1">
      <x:alignment wrapText="1"/>
    </x:xf>
    <x:xf numFmtId="0" fontId="13" fillId="103" borderId="55" xfId="0" applyNumberFormat="1" applyFont="1" applyFill="1" applyBorder="1" applyAlignment="1">
      <x:alignment wrapText="1"/>
    </x:xf>
    <x:xf numFmtId="0" fontId="13" fillId="103" borderId="56" xfId="0" applyNumberFormat="1" applyFont="1" applyFill="1" applyBorder="1" applyAlignment="1">
      <x:alignment wrapText="1"/>
    </x:xf>
    <x:xf numFmtId="0" fontId="13" fillId="105" borderId="49" xfId="0" applyNumberFormat="1" applyFont="1" applyFill="1" applyBorder="1" applyAlignment="1">
      <x:alignment vertical="center" wrapText="1"/>
    </x:xf>
    <x:xf numFmtId="0" fontId="13" fillId="105" borderId="50" xfId="0" applyNumberFormat="1" applyFont="1" applyFill="1" applyBorder="1" applyAlignment="1">
      <x:alignment vertical="center" wrapText="1"/>
    </x:xf>
    <x:xf numFmtId="0" fontId="13" fillId="105" borderId="51" xfId="0" applyNumberFormat="1" applyFont="1" applyFill="1" applyBorder="1" applyAlignment="1">
      <x:alignment vertical="center" wrapText="1"/>
    </x:xf>
    <x:xf numFmtId="0" fontId="13" fillId="105" borderId="52" xfId="0" applyNumberFormat="1" applyFont="1" applyFill="1" applyBorder="1" applyAlignment="1">
      <x:alignment vertical="center" wrapText="1"/>
    </x:xf>
    <x:xf numFmtId="0" fontId="13" fillId="105" xfId="0" applyNumberFormat="1" applyFont="1" applyFill="1" applyBorder="0" applyAlignment="1">
      <x:alignment vertical="center" wrapText="1"/>
    </x:xf>
    <x:xf numFmtId="0" fontId="13" fillId="105" borderId="53" xfId="0" applyNumberFormat="1" applyFont="1" applyFill="1" applyBorder="1" applyAlignment="1">
      <x:alignment vertical="center" wrapText="1"/>
    </x:xf>
    <x:xf numFmtId="0" fontId="13" fillId="105" borderId="54" xfId="0" applyNumberFormat="1" applyFont="1" applyFill="1" applyBorder="1" applyAlignment="1">
      <x:alignment vertical="center" wrapText="1"/>
    </x:xf>
    <x:xf numFmtId="0" fontId="13" fillId="105" borderId="55" xfId="0" applyNumberFormat="1" applyFont="1" applyFill="1" applyBorder="1" applyAlignment="1">
      <x:alignment vertical="center" wrapText="1"/>
    </x:xf>
    <x:xf numFmtId="0" fontId="13" fillId="105" borderId="56" xfId="0" applyNumberFormat="1" applyFont="1" applyFill="1" applyBorder="1" applyAlignment="1">
      <x:alignment vertical="center" wrapText="1"/>
    </x:xf>
    <x:xf numFmtId="0" fontId="13" fillId="105" borderId="41" xfId="0" applyNumberFormat="1" applyFont="1" applyFill="1" applyBorder="1" applyAlignment="1">
      <x:alignment vertical="center" wrapText="1"/>
    </x:xf>
    <x:xf numFmtId="0" fontId="13" fillId="105" borderId="42" xfId="0" applyNumberFormat="1" applyFont="1" applyFill="1" applyBorder="1" applyAlignment="1">
      <x:alignment vertical="center" wrapText="1"/>
    </x:xf>
    <x:xf numFmtId="0" fontId="13" fillId="105" borderId="43" xfId="0" applyNumberFormat="1" applyFont="1" applyFill="1" applyBorder="1" applyAlignment="1">
      <x:alignment vertical="center" wrapText="1"/>
    </x:xf>
    <x:xf numFmtId="0" fontId="13" fillId="105" borderId="44" xfId="0" applyNumberFormat="1" applyFont="1" applyFill="1" applyBorder="1" applyAlignment="1">
      <x:alignment vertical="center" wrapText="1"/>
    </x:xf>
    <x:xf numFmtId="0" fontId="13" fillId="105" borderId="45" xfId="0" applyNumberFormat="1" applyFont="1" applyFill="1" applyBorder="1" applyAlignment="1">
      <x:alignment vertical="center" wrapText="1"/>
    </x:xf>
    <x:xf numFmtId="0" fontId="13" fillId="105" borderId="46" xfId="0" applyNumberFormat="1" applyFont="1" applyFill="1" applyBorder="1" applyAlignment="1">
      <x:alignment vertical="center" wrapText="1"/>
    </x:xf>
    <x:xf numFmtId="0" fontId="13" fillId="105" borderId="47" xfId="0" applyNumberFormat="1" applyFont="1" applyFill="1" applyBorder="1" applyAlignment="1">
      <x:alignment vertical="center" wrapText="1"/>
    </x:xf>
    <x:xf numFmtId="0" fontId="13" fillId="105" borderId="48" xfId="0" applyNumberFormat="1" applyFont="1" applyFill="1" applyBorder="1" applyAlignment="1">
      <x:alignment vertical="center" wrapText="1"/>
    </x:xf>
    <x:xf numFmtId="0" fontId="0" fillId="106" borderId="0" xfId="0" applyNumberFormat="1" applyFont="1" applyFill="1" applyBorder="1"/>
    <x:xf numFmtId="0" fontId="11" fillId="106" borderId="0" xfId="0" applyNumberFormat="1" applyFont="1" applyFill="1" applyBorder="1"/>
    <x:xf numFmtId="0" fontId="11" fillId="106" borderId="41" xfId="0" applyNumberFormat="1" applyFont="1" applyFill="1" applyBorder="1"/>
    <x:xf numFmtId="0" fontId="11" fillId="106" borderId="42" xfId="0" applyNumberFormat="1" applyFont="1" applyFill="1" applyBorder="1"/>
    <x:xf numFmtId="0" fontId="11" fillId="106" borderId="43" xfId="0" applyNumberFormat="1" applyFont="1" applyFill="1" applyBorder="1"/>
    <x:xf numFmtId="0" fontId="11" fillId="106" borderId="44" xfId="0" applyNumberFormat="1" applyFont="1" applyFill="1" applyBorder="1"/>
    <x:xf numFmtId="0" fontId="11" fillId="106" xfId="0" applyNumberFormat="1" applyFont="1" applyFill="1" applyBorder="0"/>
    <x:xf numFmtId="0" fontId="11" fillId="106" borderId="45" xfId="0" applyNumberFormat="1" applyFont="1" applyFill="1" applyBorder="1"/>
    <x:xf numFmtId="0" fontId="11" fillId="106" borderId="46" xfId="0" applyNumberFormat="1" applyFont="1" applyFill="1" applyBorder="1"/>
    <x:xf numFmtId="0" fontId="11" fillId="106" borderId="47" xfId="0" applyNumberFormat="1" applyFont="1" applyFill="1" applyBorder="1"/>
    <x:xf numFmtId="0" fontId="11" fillId="106" borderId="48" xfId="0" applyNumberFormat="1" applyFont="1" applyFill="1" applyBorder="1"/>
    <x:xf numFmtId="0" fontId="11" fillId="106" borderId="41" xfId="0" applyNumberFormat="1" applyFont="1" applyFill="1" applyBorder="1" applyAlignment="1">
      <x:alignment wrapText="1"/>
    </x:xf>
    <x:xf numFmtId="0" fontId="11" fillId="106" borderId="42" xfId="0" applyNumberFormat="1" applyFont="1" applyFill="1" applyBorder="1" applyAlignment="1">
      <x:alignment wrapText="1"/>
    </x:xf>
    <x:xf numFmtId="0" fontId="11" fillId="106" borderId="43" xfId="0" applyNumberFormat="1" applyFont="1" applyFill="1" applyBorder="1" applyAlignment="1">
      <x:alignment wrapText="1"/>
    </x:xf>
    <x:xf numFmtId="0" fontId="11" fillId="106" borderId="44" xfId="0" applyNumberFormat="1" applyFont="1" applyFill="1" applyBorder="1" applyAlignment="1">
      <x:alignment wrapText="1"/>
    </x:xf>
    <x:xf numFmtId="0" fontId="11" fillId="106" xfId="0" applyNumberFormat="1" applyFont="1" applyFill="1" applyBorder="0" applyAlignment="1">
      <x:alignment wrapText="1"/>
    </x:xf>
    <x:xf numFmtId="0" fontId="11" fillId="106" borderId="45" xfId="0" applyNumberFormat="1" applyFont="1" applyFill="1" applyBorder="1" applyAlignment="1">
      <x:alignment wrapText="1"/>
    </x:xf>
    <x:xf numFmtId="0" fontId="11" fillId="106" borderId="46" xfId="0" applyNumberFormat="1" applyFont="1" applyFill="1" applyBorder="1" applyAlignment="1">
      <x:alignment wrapText="1"/>
    </x:xf>
    <x:xf numFmtId="0" fontId="11" fillId="106" borderId="47" xfId="0" applyNumberFormat="1" applyFont="1" applyFill="1" applyBorder="1" applyAlignment="1">
      <x:alignment wrapText="1"/>
    </x:xf>
    <x:xf numFmtId="0" fontId="11" fillId="106" borderId="48" xfId="0" applyNumberFormat="1" applyFont="1" applyFill="1" applyBorder="1" applyAlignment="1">
      <x:alignment wrapText="1"/>
    </x:xf>
    <x:xf numFmtId="0" fontId="11" fillId="106" borderId="41" xfId="0" applyNumberFormat="1" applyFont="1" applyFill="1" applyBorder="1" applyAlignment="1">
      <x:alignment vertical="center" wrapText="1"/>
    </x:xf>
    <x:xf numFmtId="0" fontId="11" fillId="106" borderId="42" xfId="0" applyNumberFormat="1" applyFont="1" applyFill="1" applyBorder="1" applyAlignment="1">
      <x:alignment vertical="center" wrapText="1"/>
    </x:xf>
    <x:xf numFmtId="0" fontId="11" fillId="106" borderId="43" xfId="0" applyNumberFormat="1" applyFont="1" applyFill="1" applyBorder="1" applyAlignment="1">
      <x:alignment vertical="center" wrapText="1"/>
    </x:xf>
    <x:xf numFmtId="0" fontId="11" fillId="106" borderId="44" xfId="0" applyNumberFormat="1" applyFont="1" applyFill="1" applyBorder="1" applyAlignment="1">
      <x:alignment vertical="center" wrapText="1"/>
    </x:xf>
    <x:xf numFmtId="0" fontId="11" fillId="106" xfId="0" applyNumberFormat="1" applyFont="1" applyFill="1" applyBorder="0" applyAlignment="1">
      <x:alignment vertical="center" wrapText="1"/>
    </x:xf>
    <x:xf numFmtId="0" fontId="11" fillId="106" borderId="45" xfId="0" applyNumberFormat="1" applyFont="1" applyFill="1" applyBorder="1" applyAlignment="1">
      <x:alignment vertical="center" wrapText="1"/>
    </x:xf>
    <x:xf numFmtId="0" fontId="11" fillId="106" borderId="46" xfId="0" applyNumberFormat="1" applyFont="1" applyFill="1" applyBorder="1" applyAlignment="1">
      <x:alignment vertical="center" wrapText="1"/>
    </x:xf>
    <x:xf numFmtId="0" fontId="11" fillId="106" borderId="47" xfId="0" applyNumberFormat="1" applyFont="1" applyFill="1" applyBorder="1" applyAlignment="1">
      <x:alignment vertical="center" wrapText="1"/>
    </x:xf>
    <x:xf numFmtId="0" fontId="11" fillId="106" borderId="48" xfId="0" applyNumberFormat="1" applyFont="1" applyFill="1" applyBorder="1" applyAlignment="1">
      <x:alignment vertical="center" wrapText="1"/>
    </x:xf>
    <x:xf numFmtId="0" fontId="0" fillId="107" borderId="0" xfId="0" applyNumberFormat="1" applyFont="1" applyFill="1" applyBorder="1"/>
    <x:xf numFmtId="0" fontId="6" fillId="107" borderId="0" xfId="0" applyNumberFormat="1" applyFont="1" applyFill="1" applyBorder="1"/>
    <x:xf numFmtId="0" fontId="6" fillId="107" borderId="12" xfId="0" applyNumberFormat="1" applyFont="1" applyFill="1" applyBorder="1"/>
    <x:xf numFmtId="0" fontId="6" fillId="107" borderId="13" xfId="0" applyNumberFormat="1" applyFont="1" applyFill="1" applyBorder="1"/>
    <x:xf numFmtId="0" fontId="6" fillId="107" borderId="14" xfId="0" applyNumberFormat="1" applyFont="1" applyFill="1" applyBorder="1"/>
    <x:xf numFmtId="0" fontId="6" fillId="107" borderId="12" xfId="0" applyNumberFormat="1" applyFont="1" applyFill="1" applyBorder="1" applyAlignment="1">
      <x:alignment wrapText="1"/>
    </x:xf>
    <x:xf numFmtId="0" fontId="6" fillId="107" borderId="13" xfId="0" applyNumberFormat="1" applyFont="1" applyFill="1" applyBorder="1" applyAlignment="1">
      <x:alignment wrapText="1"/>
    </x:xf>
    <x:xf numFmtId="0" fontId="6" fillId="107" borderId="14" xfId="0" applyNumberFormat="1" applyFont="1" applyFill="1" applyBorder="1" applyAlignment="1">
      <x:alignment wrapText="1"/>
    </x:xf>
    <x:xf numFmtId="0" fontId="6" fillId="107" borderId="12" xfId="0" applyNumberFormat="1" applyFont="1" applyFill="1" applyBorder="1" applyAlignment="1">
      <x:alignment horizontal="center" wrapText="1"/>
    </x:xf>
    <x:xf numFmtId="0" fontId="6" fillId="107" borderId="13" xfId="0" applyNumberFormat="1" applyFont="1" applyFill="1" applyBorder="1" applyAlignment="1">
      <x:alignment horizontal="center" wrapText="1"/>
    </x:xf>
    <x:xf numFmtId="0" fontId="6" fillId="107" borderId="14" xfId="0" applyNumberFormat="1" applyFont="1" applyFill="1" applyBorder="1" applyAlignment="1">
      <x:alignment horizontal="center" wrapText="1"/>
    </x:xf>
    <x:xf numFmtId="0" fontId="6" fillId="107" borderId="12" xfId="0" applyNumberFormat="1" applyFont="1" applyFill="1" applyBorder="1" applyAlignment="1">
      <x:alignment horizontal="center" vertical="center" wrapText="1"/>
    </x:xf>
    <x:xf numFmtId="0" fontId="6" fillId="107" borderId="13" xfId="0" applyNumberFormat="1" applyFont="1" applyFill="1" applyBorder="1" applyAlignment="1">
      <x:alignment horizontal="center" vertical="center" wrapText="1"/>
    </x:xf>
    <x:xf numFmtId="0" fontId="6" fillId="107" borderId="14" xfId="0" applyNumberFormat="1" applyFont="1" applyFill="1" applyBorder="1" applyAlignment="1">
      <x:alignment horizontal="center" vertical="center" wrapText="1"/>
    </x:xf>
    <x:xf numFmtId="0" fontId="0" fillId="108" borderId="0" xfId="0" applyNumberFormat="1" applyFont="1" applyFill="1" applyBorder="1"/>
    <x:xf numFmtId="0" fontId="0" fillId="108" borderId="33" xfId="0" applyNumberFormat="1" applyFont="1" applyFill="1" applyBorder="1"/>
    <x:xf numFmtId="0" fontId="0" fillId="108" borderId="34" xfId="0" applyNumberFormat="1" applyFont="1" applyFill="1" applyBorder="1"/>
    <x:xf numFmtId="0" fontId="0" fillId="108" borderId="35" xfId="0" applyNumberFormat="1" applyFont="1" applyFill="1" applyBorder="1"/>
    <x:xf numFmtId="0" fontId="0" fillId="108" borderId="36" xfId="0" applyNumberFormat="1" applyFont="1" applyFill="1" applyBorder="1"/>
    <x:xf numFmtId="0" fontId="0" fillId="108" xfId="0" applyNumberFormat="1" applyFont="1" applyFill="1" applyBorder="0"/>
    <x:xf numFmtId="0" fontId="0" fillId="108" borderId="37" xfId="0" applyNumberFormat="1" applyFont="1" applyFill="1" applyBorder="1"/>
    <x:xf numFmtId="0" fontId="0" fillId="108" borderId="38" xfId="0" applyNumberFormat="1" applyFont="1" applyFill="1" applyBorder="1"/>
    <x:xf numFmtId="0" fontId="0" fillId="108" borderId="39" xfId="0" applyNumberFormat="1" applyFont="1" applyFill="1" applyBorder="1"/>
    <x:xf numFmtId="0" fontId="0" fillId="108" borderId="40" xfId="0" applyNumberFormat="1" applyFont="1" applyFill="1" applyBorder="1"/>
    <x:xf numFmtId="0" fontId="0" fillId="108" borderId="33" xfId="0" applyNumberFormat="1" applyFont="1" applyFill="1" applyBorder="1" applyAlignment="1">
      <x:alignment wrapText="1"/>
    </x:xf>
    <x:xf numFmtId="0" fontId="0" fillId="108" borderId="34" xfId="0" applyNumberFormat="1" applyFont="1" applyFill="1" applyBorder="1" applyAlignment="1">
      <x:alignment wrapText="1"/>
    </x:xf>
    <x:xf numFmtId="0" fontId="0" fillId="108" borderId="35" xfId="0" applyNumberFormat="1" applyFont="1" applyFill="1" applyBorder="1" applyAlignment="1">
      <x:alignment wrapText="1"/>
    </x:xf>
    <x:xf numFmtId="0" fontId="0" fillId="108" borderId="36" xfId="0" applyNumberFormat="1" applyFont="1" applyFill="1" applyBorder="1" applyAlignment="1">
      <x:alignment wrapText="1"/>
    </x:xf>
    <x:xf numFmtId="0" fontId="0" fillId="108" xfId="0" applyNumberFormat="1" applyFont="1" applyFill="1" applyBorder="0" applyAlignment="1">
      <x:alignment wrapText="1"/>
    </x:xf>
    <x:xf numFmtId="0" fontId="0" fillId="108" borderId="37" xfId="0" applyNumberFormat="1" applyFont="1" applyFill="1" applyBorder="1" applyAlignment="1">
      <x:alignment wrapText="1"/>
    </x:xf>
    <x:xf numFmtId="0" fontId="0" fillId="108" borderId="38" xfId="0" applyNumberFormat="1" applyFont="1" applyFill="1" applyBorder="1" applyAlignment="1">
      <x:alignment wrapText="1"/>
    </x:xf>
    <x:xf numFmtId="0" fontId="0" fillId="108" borderId="39" xfId="0" applyNumberFormat="1" applyFont="1" applyFill="1" applyBorder="1" applyAlignment="1">
      <x:alignment wrapText="1"/>
    </x:xf>
    <x:xf numFmtId="0" fontId="0" fillId="108" borderId="40" xfId="0" applyNumberFormat="1" applyFont="1" applyFill="1" applyBorder="1" applyAlignment="1">
      <x:alignment wrapText="1"/>
    </x:xf>
    <x:xf numFmtId="0" fontId="0" fillId="108" borderId="33" xfId="0" applyNumberFormat="1" applyFont="1" applyFill="1" applyBorder="1" applyAlignment="1">
      <x:alignment vertical="center" wrapText="1"/>
    </x:xf>
    <x:xf numFmtId="0" fontId="0" fillId="108" borderId="34" xfId="0" applyNumberFormat="1" applyFont="1" applyFill="1" applyBorder="1" applyAlignment="1">
      <x:alignment vertical="center" wrapText="1"/>
    </x:xf>
    <x:xf numFmtId="0" fontId="0" fillId="108" borderId="35" xfId="0" applyNumberFormat="1" applyFont="1" applyFill="1" applyBorder="1" applyAlignment="1">
      <x:alignment vertical="center" wrapText="1"/>
    </x:xf>
    <x:xf numFmtId="0" fontId="0" fillId="108" borderId="36" xfId="0" applyNumberFormat="1" applyFont="1" applyFill="1" applyBorder="1" applyAlignment="1">
      <x:alignment vertical="center" wrapText="1"/>
    </x:xf>
    <x:xf numFmtId="0" fontId="0" fillId="108" xfId="0" applyNumberFormat="1" applyFont="1" applyFill="1" applyBorder="0" applyAlignment="1">
      <x:alignment vertical="center" wrapText="1"/>
    </x:xf>
    <x:xf numFmtId="0" fontId="0" fillId="108" borderId="37" xfId="0" applyNumberFormat="1" applyFont="1" applyFill="1" applyBorder="1" applyAlignment="1">
      <x:alignment vertical="center" wrapText="1"/>
    </x:xf>
    <x:xf numFmtId="0" fontId="0" fillId="108" borderId="38" xfId="0" applyNumberFormat="1" applyFont="1" applyFill="1" applyBorder="1" applyAlignment="1">
      <x:alignment vertical="center" wrapText="1"/>
    </x:xf>
    <x:xf numFmtId="0" fontId="0" fillId="108" borderId="39" xfId="0" applyNumberFormat="1" applyFont="1" applyFill="1" applyBorder="1" applyAlignment="1">
      <x:alignment vertical="center" wrapText="1"/>
    </x:xf>
    <x:xf numFmtId="0" fontId="0" fillId="108" borderId="40" xfId="0" applyNumberFormat="1" applyFont="1" applyFill="1" applyBorder="1" applyAlignment="1">
      <x:alignment vertical="center" wrapText="1"/>
    </x:xf>
    <x:xf numFmtId="0" fontId="0" fillId="109" borderId="0" xfId="0" applyNumberFormat="1" applyFont="1" applyFill="1" applyBorder="1"/>
    <x:xf numFmtId="0" fontId="6" fillId="109" borderId="0" xfId="0" applyNumberFormat="1" applyFont="1" applyFill="1" applyBorder="1"/>
    <x:xf numFmtId="0" fontId="6" fillId="109" borderId="12" xfId="0" applyNumberFormat="1" applyFont="1" applyFill="1" applyBorder="1"/>
    <x:xf numFmtId="0" fontId="6" fillId="109" borderId="13" xfId="0" applyNumberFormat="1" applyFont="1" applyFill="1" applyBorder="1"/>
    <x:xf numFmtId="0" fontId="6" fillId="109" borderId="14" xfId="0" applyNumberFormat="1" applyFont="1" applyFill="1" applyBorder="1"/>
    <x:xf numFmtId="0" fontId="6" fillId="109" borderId="12" xfId="0" applyNumberFormat="1" applyFont="1" applyFill="1" applyBorder="1" applyAlignment="1">
      <x:alignment wrapText="1"/>
    </x:xf>
    <x:xf numFmtId="0" fontId="6" fillId="109" borderId="13" xfId="0" applyNumberFormat="1" applyFont="1" applyFill="1" applyBorder="1" applyAlignment="1">
      <x:alignment wrapText="1"/>
    </x:xf>
    <x:xf numFmtId="0" fontId="6" fillId="109" borderId="14" xfId="0" applyNumberFormat="1" applyFont="1" applyFill="1" applyBorder="1" applyAlignment="1">
      <x:alignment wrapText="1"/>
    </x:xf>
    <x:xf numFmtId="0" fontId="6" fillId="109" borderId="12" xfId="0" applyNumberFormat="1" applyFont="1" applyFill="1" applyBorder="1" applyAlignment="1">
      <x:alignment horizontal="center" wrapText="1"/>
    </x:xf>
    <x:xf numFmtId="0" fontId="6" fillId="109" borderId="13" xfId="0" applyNumberFormat="1" applyFont="1" applyFill="1" applyBorder="1" applyAlignment="1">
      <x:alignment horizontal="center" wrapText="1"/>
    </x:xf>
    <x:xf numFmtId="0" fontId="6" fillId="109" borderId="14" xfId="0" applyNumberFormat="1" applyFont="1" applyFill="1" applyBorder="1" applyAlignment="1">
      <x:alignment horizontal="center" wrapText="1"/>
    </x:xf>
    <x:xf numFmtId="0" fontId="6" fillId="109" borderId="12" xfId="0" applyNumberFormat="1" applyFont="1" applyFill="1" applyBorder="1" applyAlignment="1">
      <x:alignment horizontal="center" vertical="center" wrapText="1"/>
    </x:xf>
    <x:xf numFmtId="0" fontId="6" fillId="109" borderId="13" xfId="0" applyNumberFormat="1" applyFont="1" applyFill="1" applyBorder="1" applyAlignment="1">
      <x:alignment horizontal="center" vertical="center" wrapText="1"/>
    </x:xf>
    <x:xf numFmtId="0" fontId="6" fillId="109" borderId="14" xfId="0" applyNumberFormat="1" applyFont="1" applyFill="1" applyBorder="1" applyAlignment="1">
      <x:alignment horizontal="center" vertical="center" wrapText="1"/>
    </x:xf>
    <x:xf numFmtId="0" fontId="0" fillId="0" borderId="59" xfId="0" applyNumberFormat="1" applyFont="1" applyFill="1" applyBorder="1"/>
    <x:xf numFmtId="0" fontId="0" fillId="0" borderId="59" xfId="0" applyNumberFormat="1" applyFont="1" applyFill="1" applyBorder="1" applyAlignment="1">
      <x:alignment wrapText="1"/>
    </x:xf>
    <x:xf numFmtId="0" fontId="0" fillId="0" borderId="59" xfId="0" applyNumberFormat="1" applyFont="1" applyFill="1" applyBorder="1" applyAlignment="1">
      <x:alignment vertical="top" wrapText="1"/>
    </x:xf>
    <x:xf numFmtId="0" fontId="0" fillId="110" borderId="0" xfId="0" applyNumberFormat="1" applyFont="1" applyFill="1" applyBorder="1"/>
    <x:xf numFmtId="0" fontId="12" fillId="110" borderId="0" xfId="0" applyNumberFormat="1" applyFont="1" applyFill="1" applyBorder="1"/>
    <x:xf numFmtId="0" fontId="12" fillId="110" borderId="49" xfId="0" applyNumberFormat="1" applyFont="1" applyFill="1" applyBorder="1"/>
    <x:xf numFmtId="0" fontId="12" fillId="110" borderId="50" xfId="0" applyNumberFormat="1" applyFont="1" applyFill="1" applyBorder="1"/>
    <x:xf numFmtId="0" fontId="12" fillId="110" borderId="51" xfId="0" applyNumberFormat="1" applyFont="1" applyFill="1" applyBorder="1"/>
    <x:xf numFmtId="0" fontId="12" fillId="110" borderId="52" xfId="0" applyNumberFormat="1" applyFont="1" applyFill="1" applyBorder="1"/>
    <x:xf numFmtId="0" fontId="12" fillId="110" xfId="0" applyNumberFormat="1" applyFont="1" applyFill="1" applyBorder="0"/>
    <x:xf numFmtId="0" fontId="12" fillId="110" borderId="53" xfId="0" applyNumberFormat="1" applyFont="1" applyFill="1" applyBorder="1"/>
    <x:xf numFmtId="0" fontId="12" fillId="110" borderId="54" xfId="0" applyNumberFormat="1" applyFont="1" applyFill="1" applyBorder="1"/>
    <x:xf numFmtId="0" fontId="12" fillId="110" borderId="55" xfId="0" applyNumberFormat="1" applyFont="1" applyFill="1" applyBorder="1"/>
    <x:xf numFmtId="0" fontId="12" fillId="110" borderId="56" xfId="0" applyNumberFormat="1" applyFont="1" applyFill="1" applyBorder="1"/>
    <x:xf numFmtId="0" fontId="12" fillId="110" borderId="49" xfId="0" applyNumberFormat="1" applyFont="1" applyFill="1" applyBorder="1" applyAlignment="1">
      <x:alignment wrapText="1"/>
    </x:xf>
    <x:xf numFmtId="0" fontId="12" fillId="110" borderId="50" xfId="0" applyNumberFormat="1" applyFont="1" applyFill="1" applyBorder="1" applyAlignment="1">
      <x:alignment wrapText="1"/>
    </x:xf>
    <x:xf numFmtId="0" fontId="12" fillId="110" borderId="51" xfId="0" applyNumberFormat="1" applyFont="1" applyFill="1" applyBorder="1" applyAlignment="1">
      <x:alignment wrapText="1"/>
    </x:xf>
    <x:xf numFmtId="0" fontId="12" fillId="110" borderId="52" xfId="0" applyNumberFormat="1" applyFont="1" applyFill="1" applyBorder="1" applyAlignment="1">
      <x:alignment wrapText="1"/>
    </x:xf>
    <x:xf numFmtId="0" fontId="12" fillId="110" xfId="0" applyNumberFormat="1" applyFont="1" applyFill="1" applyBorder="0" applyAlignment="1">
      <x:alignment wrapText="1"/>
    </x:xf>
    <x:xf numFmtId="0" fontId="12" fillId="110" borderId="53" xfId="0" applyNumberFormat="1" applyFont="1" applyFill="1" applyBorder="1" applyAlignment="1">
      <x:alignment wrapText="1"/>
    </x:xf>
    <x:xf numFmtId="0" fontId="12" fillId="110" borderId="54" xfId="0" applyNumberFormat="1" applyFont="1" applyFill="1" applyBorder="1" applyAlignment="1">
      <x:alignment wrapText="1"/>
    </x:xf>
    <x:xf numFmtId="0" fontId="12" fillId="110" borderId="55" xfId="0" applyNumberFormat="1" applyFont="1" applyFill="1" applyBorder="1" applyAlignment="1">
      <x:alignment wrapText="1"/>
    </x:xf>
    <x:xf numFmtId="0" fontId="12" fillId="110" borderId="56" xfId="0" applyNumberFormat="1" applyFont="1" applyFill="1" applyBorder="1" applyAlignment="1">
      <x:alignment wrapText="1"/>
    </x:xf>
    <x:xf numFmtId="0" fontId="12" fillId="110" borderId="49" xfId="0" applyNumberFormat="1" applyFont="1" applyFill="1" applyBorder="1" applyAlignment="1">
      <x:alignment vertical="center" wrapText="1"/>
    </x:xf>
    <x:xf numFmtId="0" fontId="12" fillId="110" borderId="50" xfId="0" applyNumberFormat="1" applyFont="1" applyFill="1" applyBorder="1" applyAlignment="1">
      <x:alignment vertical="center" wrapText="1"/>
    </x:xf>
    <x:xf numFmtId="0" fontId="12" fillId="110" borderId="51" xfId="0" applyNumberFormat="1" applyFont="1" applyFill="1" applyBorder="1" applyAlignment="1">
      <x:alignment vertical="center" wrapText="1"/>
    </x:xf>
    <x:xf numFmtId="0" fontId="12" fillId="110" borderId="52" xfId="0" applyNumberFormat="1" applyFont="1" applyFill="1" applyBorder="1" applyAlignment="1">
      <x:alignment vertical="center" wrapText="1"/>
    </x:xf>
    <x:xf numFmtId="0" fontId="12" fillId="110" xfId="0" applyNumberFormat="1" applyFont="1" applyFill="1" applyBorder="0" applyAlignment="1">
      <x:alignment vertical="center" wrapText="1"/>
    </x:xf>
    <x:xf numFmtId="0" fontId="12" fillId="110" borderId="53" xfId="0" applyNumberFormat="1" applyFont="1" applyFill="1" applyBorder="1" applyAlignment="1">
      <x:alignment vertical="center" wrapText="1"/>
    </x:xf>
    <x:xf numFmtId="0" fontId="12" fillId="110" borderId="54" xfId="0" applyNumberFormat="1" applyFont="1" applyFill="1" applyBorder="1" applyAlignment="1">
      <x:alignment vertical="center" wrapText="1"/>
    </x:xf>
    <x:xf numFmtId="0" fontId="12" fillId="110" borderId="55" xfId="0" applyNumberFormat="1" applyFont="1" applyFill="1" applyBorder="1" applyAlignment="1">
      <x:alignment vertical="center" wrapText="1"/>
    </x:xf>
    <x:xf numFmtId="0" fontId="12" fillId="110" borderId="56" xfId="0" applyNumberFormat="1" applyFont="1" applyFill="1" applyBorder="1" applyAlignment="1">
      <x:alignment vertical="center" wrapText="1"/>
    </x:xf>
    <x:xf numFmtId="0" fontId="0" fillId="111" borderId="0" xfId="0" applyNumberFormat="1" applyFont="1" applyFill="1" applyBorder="1"/>
    <x:xf numFmtId="0" fontId="16" fillId="111" borderId="0" xfId="0" applyNumberFormat="1" applyFont="1" applyFill="1" applyBorder="1"/>
    <x:xf numFmtId="0" fontId="0" fillId="112" borderId="0" xfId="0" applyNumberFormat="1" applyFont="1" applyFill="1" applyBorder="1"/>
    <x:xf numFmtId="0" fontId="6" fillId="112" borderId="0" xfId="0" applyNumberFormat="1" applyFont="1" applyFill="1" applyBorder="1"/>
    <x:xf numFmtId="0" fontId="6" fillId="112" borderId="12" xfId="0" applyNumberFormat="1" applyFont="1" applyFill="1" applyBorder="1"/>
    <x:xf numFmtId="0" fontId="6" fillId="112" borderId="13" xfId="0" applyNumberFormat="1" applyFont="1" applyFill="1" applyBorder="1"/>
    <x:xf numFmtId="0" fontId="6" fillId="112" borderId="14" xfId="0" applyNumberFormat="1" applyFont="1" applyFill="1" applyBorder="1"/>
    <x:xf numFmtId="0" fontId="6" fillId="112" borderId="12" xfId="0" applyNumberFormat="1" applyFont="1" applyFill="1" applyBorder="1" applyAlignment="1">
      <x:alignment wrapText="1"/>
    </x:xf>
    <x:xf numFmtId="0" fontId="6" fillId="112" borderId="13" xfId="0" applyNumberFormat="1" applyFont="1" applyFill="1" applyBorder="1" applyAlignment="1">
      <x:alignment wrapText="1"/>
    </x:xf>
    <x:xf numFmtId="0" fontId="6" fillId="112" borderId="14" xfId="0" applyNumberFormat="1" applyFont="1" applyFill="1" applyBorder="1" applyAlignment="1">
      <x:alignment wrapText="1"/>
    </x:xf>
    <x:xf numFmtId="0" fontId="6" fillId="112" borderId="12" xfId="0" applyNumberFormat="1" applyFont="1" applyFill="1" applyBorder="1" applyAlignment="1">
      <x:alignment horizontal="center" wrapText="1"/>
    </x:xf>
    <x:xf numFmtId="0" fontId="6" fillId="112" borderId="13" xfId="0" applyNumberFormat="1" applyFont="1" applyFill="1" applyBorder="1" applyAlignment="1">
      <x:alignment horizontal="center" wrapText="1"/>
    </x:xf>
    <x:xf numFmtId="0" fontId="6" fillId="112" borderId="14" xfId="0" applyNumberFormat="1" applyFont="1" applyFill="1" applyBorder="1" applyAlignment="1">
      <x:alignment horizontal="center" wrapText="1"/>
    </x:xf>
    <x:xf numFmtId="0" fontId="6" fillId="112" borderId="12" xfId="0" applyNumberFormat="1" applyFont="1" applyFill="1" applyBorder="1" applyAlignment="1">
      <x:alignment horizontal="center" vertical="center" wrapText="1"/>
    </x:xf>
    <x:xf numFmtId="0" fontId="6" fillId="112" borderId="13" xfId="0" applyNumberFormat="1" applyFont="1" applyFill="1" applyBorder="1" applyAlignment="1">
      <x:alignment horizontal="center" vertical="center" wrapText="1"/>
    </x:xf>
    <x:xf numFmtId="0" fontId="6" fillId="112" borderId="14" xfId="0" applyNumberFormat="1" applyFont="1" applyFill="1" applyBorder="1" applyAlignment="1">
      <x:alignment horizontal="center" vertical="center" wrapText="1"/>
    </x:xf>
    <x:xf numFmtId="201" fontId="0" fillId="0" borderId="59" xfId="0" applyNumberFormat="1" applyFont="1" applyFill="1" applyBorder="1"/>
    <x:xf numFmtId="201" fontId="0" fillId="0" borderId="59" xfId="0" applyNumberFormat="1" applyFont="1" applyFill="1" applyBorder="1" applyAlignment="1">
      <x:alignment wrapText="1"/>
    </x:xf>
    <x:xf numFmtId="201" fontId="0" fillId="0" borderId="59" xfId="0" applyNumberFormat="1" applyFont="1" applyFill="1" applyBorder="1" applyAlignment="1">
      <x:alignment vertical="top" wrapText="1"/>
    </x:xf>
    <x:xf numFmtId="0" fontId="10" fillId="106" borderId="41" xfId="0" applyNumberFormat="1" applyFont="1" applyFill="1" applyBorder="1" applyAlignment="1">
      <x:alignment vertical="center" wrapText="1"/>
    </x:xf>
    <x:xf numFmtId="0" fontId="10" fillId="106" borderId="42" xfId="0" applyNumberFormat="1" applyFont="1" applyFill="1" applyBorder="1" applyAlignment="1">
      <x:alignment vertical="center" wrapText="1"/>
    </x:xf>
    <x:xf numFmtId="0" fontId="10" fillId="106" borderId="43" xfId="0" applyNumberFormat="1" applyFont="1" applyFill="1" applyBorder="1" applyAlignment="1">
      <x:alignment vertical="center" wrapText="1"/>
    </x:xf>
    <x:xf numFmtId="0" fontId="10" fillId="106" borderId="44" xfId="0" applyNumberFormat="1" applyFont="1" applyFill="1" applyBorder="1" applyAlignment="1">
      <x:alignment vertical="center" wrapText="1"/>
    </x:xf>
    <x:xf numFmtId="0" fontId="10" fillId="106" xfId="0" applyNumberFormat="1" applyFont="1" applyFill="1" applyBorder="0" applyAlignment="1">
      <x:alignment vertical="center" wrapText="1"/>
    </x:xf>
    <x:xf numFmtId="0" fontId="10" fillId="106" borderId="45" xfId="0" applyNumberFormat="1" applyFont="1" applyFill="1" applyBorder="1" applyAlignment="1">
      <x:alignment vertical="center" wrapText="1"/>
    </x:xf>
    <x:xf numFmtId="0" fontId="10" fillId="106" borderId="46" xfId="0" applyNumberFormat="1" applyFont="1" applyFill="1" applyBorder="1" applyAlignment="1">
      <x:alignment vertical="center" wrapText="1"/>
    </x:xf>
    <x:xf numFmtId="0" fontId="10" fillId="106" borderId="47" xfId="0" applyNumberFormat="1" applyFont="1" applyFill="1" applyBorder="1" applyAlignment="1">
      <x:alignment vertical="center" wrapText="1"/>
    </x:xf>
    <x:xf numFmtId="0" fontId="10" fillId="106" borderId="48" xfId="0" applyNumberFormat="1" applyFont="1" applyFill="1" applyBorder="1" applyAlignment="1">
      <x:alignment vertical="center" wrapText="1"/>
    </x:xf>
    <x:xf numFmtId="205" fontId="9" fillId="0" borderId="0" xfId="0" applyNumberFormat="1" applyFont="1" applyFill="1" applyBorder="1"/>
    <x:xf numFmtId="0" fontId="9" fillId="108" borderId="33" xfId="0" applyNumberFormat="1" applyFont="1" applyFill="1" applyBorder="1" applyAlignment="1">
      <x:alignment vertical="center" wrapText="1"/>
    </x:xf>
    <x:xf numFmtId="0" fontId="9" fillId="108" borderId="34" xfId="0" applyNumberFormat="1" applyFont="1" applyFill="1" applyBorder="1" applyAlignment="1">
      <x:alignment vertical="center" wrapText="1"/>
    </x:xf>
    <x:xf numFmtId="0" fontId="9" fillId="108" borderId="35" xfId="0" applyNumberFormat="1" applyFont="1" applyFill="1" applyBorder="1" applyAlignment="1">
      <x:alignment vertical="center" wrapText="1"/>
    </x:xf>
    <x:xf numFmtId="0" fontId="9" fillId="108" borderId="36" xfId="0" applyNumberFormat="1" applyFont="1" applyFill="1" applyBorder="1" applyAlignment="1">
      <x:alignment vertical="center" wrapText="1"/>
    </x:xf>
    <x:xf numFmtId="0" fontId="9" fillId="108" xfId="0" applyNumberFormat="1" applyFont="1" applyFill="1" applyBorder="0" applyAlignment="1">
      <x:alignment vertical="center" wrapText="1"/>
    </x:xf>
    <x:xf numFmtId="0" fontId="9" fillId="108" borderId="37" xfId="0" applyNumberFormat="1" applyFont="1" applyFill="1" applyBorder="1" applyAlignment="1">
      <x:alignment vertical="center" wrapText="1"/>
    </x:xf>
    <x:xf numFmtId="0" fontId="9" fillId="108" borderId="38" xfId="0" applyNumberFormat="1" applyFont="1" applyFill="1" applyBorder="1" applyAlignment="1">
      <x:alignment vertical="center" wrapText="1"/>
    </x:xf>
    <x:xf numFmtId="0" fontId="9" fillId="108" borderId="39" xfId="0" applyNumberFormat="1" applyFont="1" applyFill="1" applyBorder="1" applyAlignment="1">
      <x:alignment vertical="center" wrapText="1"/>
    </x:xf>
    <x:xf numFmtId="0" fontId="9" fillId="108" borderId="40" xfId="0" applyNumberFormat="1" applyFont="1" applyFill="1" applyBorder="1" applyAlignment="1">
      <x:alignment vertical="center" wrapText="1"/>
    </x:xf>
    <x:xf numFmtId="0" fontId="9" fillId="0" borderId="59" xfId="0" applyNumberFormat="1" applyFont="1" applyFill="1" applyBorder="1" applyAlignment="1">
      <x:alignment vertical="top" wrapText="1"/>
    </x:xf>
    <x:xf numFmtId="0" fontId="13" fillId="110" borderId="49" xfId="0" applyNumberFormat="1" applyFont="1" applyFill="1" applyBorder="1" applyAlignment="1">
      <x:alignment vertical="center" wrapText="1"/>
    </x:xf>
    <x:xf numFmtId="0" fontId="13" fillId="110" borderId="50" xfId="0" applyNumberFormat="1" applyFont="1" applyFill="1" applyBorder="1" applyAlignment="1">
      <x:alignment vertical="center" wrapText="1"/>
    </x:xf>
    <x:xf numFmtId="0" fontId="13" fillId="110" borderId="51" xfId="0" applyNumberFormat="1" applyFont="1" applyFill="1" applyBorder="1" applyAlignment="1">
      <x:alignment vertical="center" wrapText="1"/>
    </x:xf>
    <x:xf numFmtId="0" fontId="13" fillId="110" borderId="52" xfId="0" applyNumberFormat="1" applyFont="1" applyFill="1" applyBorder="1" applyAlignment="1">
      <x:alignment vertical="center" wrapText="1"/>
    </x:xf>
    <x:xf numFmtId="0" fontId="13" fillId="110" xfId="0" applyNumberFormat="1" applyFont="1" applyFill="1" applyBorder="0" applyAlignment="1">
      <x:alignment vertical="center" wrapText="1"/>
    </x:xf>
    <x:xf numFmtId="0" fontId="13" fillId="110" borderId="53" xfId="0" applyNumberFormat="1" applyFont="1" applyFill="1" applyBorder="1" applyAlignment="1">
      <x:alignment vertical="center" wrapText="1"/>
    </x:xf>
    <x:xf numFmtId="0" fontId="13" fillId="110" borderId="54" xfId="0" applyNumberFormat="1" applyFont="1" applyFill="1" applyBorder="1" applyAlignment="1">
      <x:alignment vertical="center" wrapText="1"/>
    </x:xf>
    <x:xf numFmtId="0" fontId="13" fillId="110" borderId="55" xfId="0" applyNumberFormat="1" applyFont="1" applyFill="1" applyBorder="1" applyAlignment="1">
      <x:alignment vertical="center" wrapText="1"/>
    </x:xf>
    <x:xf numFmtId="0" fontId="13" fillId="110" borderId="56" xfId="0" applyNumberFormat="1" applyFont="1" applyFill="1" applyBorder="1" applyAlignment="1">
      <x:alignment vertical="center" wrapText="1"/>
    </x:xf>
    <x:xf numFmtId="0" fontId="17" fillId="111" borderId="0" xfId="0" applyNumberFormat="1" applyFont="1" applyFill="1" applyBorder="1"/>
    <x:xf numFmtId="201" fontId="9" fillId="0" borderId="59" xfId="0" applyNumberFormat="1" applyFont="1" applyFill="1" applyBorder="1" applyAlignment="1">
      <x:alignment vertical="top" wrapText="1"/>
    </x:xf>
    <x:xf numFmtId="0" fontId="13" fillId="110" borderId="57" xfId="0" applyNumberFormat="1" applyFont="1" applyFill="1" applyBorder="1" applyAlignment="1">
      <x:alignment vertical="center" wrapText="1"/>
    </x:xf>
    <x:xf numFmtId="0" fontId="13" fillId="110" borderId="39" xfId="0" applyNumberFormat="1" applyFont="1" applyFill="1" applyBorder="1" applyAlignment="1">
      <x:alignment vertical="center" wrapText="1"/>
    </x:xf>
    <x:xf numFmtId="0" fontId="13" fillId="110" borderId="58" xfId="0" applyNumberFormat="1" applyFont="1" applyFill="1" applyBorder="1" applyAlignment="1">
      <x:alignment vertical="center" wrapText="1"/>
    </x:xf>
    <x:xf numFmtId="0" fontId="13" fillId="106" borderId="49" xfId="0" applyNumberFormat="1" applyFont="1" applyFill="1" applyBorder="1" applyAlignment="1">
      <x:alignment vertical="center" wrapText="1"/>
    </x:xf>
    <x:xf numFmtId="0" fontId="13" fillId="106" borderId="50" xfId="0" applyNumberFormat="1" applyFont="1" applyFill="1" applyBorder="1" applyAlignment="1">
      <x:alignment vertical="center" wrapText="1"/>
    </x:xf>
    <x:xf numFmtId="0" fontId="13" fillId="106" borderId="51" xfId="0" applyNumberFormat="1" applyFont="1" applyFill="1" applyBorder="1" applyAlignment="1">
      <x:alignment vertical="center" wrapText="1"/>
    </x:xf>
    <x:xf numFmtId="0" fontId="13" fillId="106" borderId="52" xfId="0" applyNumberFormat="1" applyFont="1" applyFill="1" applyBorder="1" applyAlignment="1">
      <x:alignment vertical="center" wrapText="1"/>
    </x:xf>
    <x:xf numFmtId="0" fontId="13" fillId="106" xfId="0" applyNumberFormat="1" applyFont="1" applyFill="1" applyBorder="0" applyAlignment="1">
      <x:alignment vertical="center" wrapText="1"/>
    </x:xf>
    <x:xf numFmtId="0" fontId="13" fillId="106" borderId="53" xfId="0" applyNumberFormat="1" applyFont="1" applyFill="1" applyBorder="1" applyAlignment="1">
      <x:alignment vertical="center" wrapText="1"/>
    </x:xf>
    <x:xf numFmtId="0" fontId="13" fillId="106" borderId="54" xfId="0" applyNumberFormat="1" applyFont="1" applyFill="1" applyBorder="1" applyAlignment="1">
      <x:alignment vertical="center" wrapText="1"/>
    </x:xf>
    <x:xf numFmtId="0" fontId="13" fillId="106" borderId="55" xfId="0" applyNumberFormat="1" applyFont="1" applyFill="1" applyBorder="1" applyAlignment="1">
      <x:alignment vertical="center" wrapText="1"/>
    </x:xf>
    <x:xf numFmtId="0" fontId="13" fillId="106" borderId="56" xfId="0" applyNumberFormat="1" applyFont="1" applyFill="1" applyBorder="1" applyAlignment="1">
      <x:alignment vertical="center" wrapText="1"/>
    </x:xf>
    <x:xf numFmtId="0" fontId="12" fillId="106" borderId="54" xfId="0" applyNumberFormat="1" applyFont="1" applyFill="1" applyBorder="1" applyAlignment="1">
      <x:alignment vertical="center" wrapText="1"/>
    </x:xf>
    <x:xf numFmtId="0" fontId="12" fillId="106" borderId="55" xfId="0" applyNumberFormat="1" applyFont="1" applyFill="1" applyBorder="1" applyAlignment="1">
      <x:alignment vertical="center" wrapText="1"/>
    </x:xf>
    <x:xf numFmtId="0" fontId="12" fillId="106" borderId="56" xfId="0" applyNumberFormat="1" applyFont="1" applyFill="1" applyBorder="1" applyAlignment="1">
      <x:alignment vertical="center" wrapText="1"/>
    </x:xf>
    <x:xf numFmtId="0" fontId="10" fillId="106" borderId="49" xfId="0" applyNumberFormat="1" applyFont="1" applyFill="1" applyBorder="1" applyAlignment="1">
      <x:alignment vertical="center" wrapText="1"/>
    </x:xf>
    <x:xf numFmtId="0" fontId="10" fillId="106" borderId="50" xfId="0" applyNumberFormat="1" applyFont="1" applyFill="1" applyBorder="1" applyAlignment="1">
      <x:alignment vertical="center" wrapText="1"/>
    </x:xf>
    <x:xf numFmtId="0" fontId="10" fillId="106" borderId="51" xfId="0" applyNumberFormat="1" applyFont="1" applyFill="1" applyBorder="1" applyAlignment="1">
      <x:alignment vertical="center" wrapText="1"/>
    </x:xf>
    <x:xf numFmtId="0" fontId="10" fillId="106" borderId="52" xfId="0" applyNumberFormat="1" applyFont="1" applyFill="1" applyBorder="1" applyAlignment="1">
      <x:alignment vertical="center" wrapText="1"/>
    </x:xf>
    <x:xf numFmtId="0" fontId="10" fillId="106" borderId="53" xfId="0" applyNumberFormat="1" applyFont="1" applyFill="1" applyBorder="1" applyAlignment="1">
      <x:alignment vertical="center" wrapText="1"/>
    </x:xf>
    <x:xf numFmtId="0" fontId="10" fillId="106" borderId="54" xfId="0" applyNumberFormat="1" applyFont="1" applyFill="1" applyBorder="1" applyAlignment="1">
      <x:alignment vertical="center" wrapText="1"/>
    </x:xf>
    <x:xf numFmtId="0" fontId="10" fillId="106" borderId="55" xfId="0" applyNumberFormat="1" applyFont="1" applyFill="1" applyBorder="1" applyAlignment="1">
      <x:alignment vertical="center" wrapText="1"/>
    </x:xf>
    <x:xf numFmtId="0" fontId="10" fillId="106" borderId="56" xfId="0" applyNumberFormat="1" applyFont="1" applyFill="1" applyBorder="1" applyAlignment="1">
      <x:alignment vertical="center" wrapText="1"/>
    </x:xf>
    <x:xf numFmtId="0" fontId="11" fillId="106" borderId="54" xfId="0" applyNumberFormat="1" applyFont="1" applyFill="1" applyBorder="1" applyAlignment="1">
      <x:alignment vertical="center" wrapText="1"/>
    </x:xf>
    <x:xf numFmtId="0" fontId="11" fillId="106" borderId="55" xfId="0" applyNumberFormat="1" applyFont="1" applyFill="1" applyBorder="1" applyAlignment="1">
      <x:alignment vertical="center" wrapText="1"/>
    </x:xf>
    <x:xf numFmtId="0" fontId="11" fillId="106" borderId="56" xfId="0" applyNumberFormat="1" applyFont="1" applyFill="1" applyBorder="1" applyAlignment="1">
      <x:alignment vertical="center" wrapText="1"/>
    </x:xf>
    <x:xf numFmtId="0" fontId="10" fillId="106" borderId="60" xfId="0" applyNumberFormat="1" applyFont="1" applyFill="1" applyBorder="1" applyAlignment="1">
      <x:alignment vertical="center" wrapText="1"/>
    </x:xf>
    <x:xf numFmtId="0" fontId="10" fillId="106" borderId="61" xfId="0" applyNumberFormat="1" applyFont="1" applyFill="1" applyBorder="1" applyAlignment="1">
      <x:alignment vertical="center" wrapText="1"/>
    </x:xf>
    <x:xf numFmtId="0" fontId="10" fillId="106" borderId="62" xfId="0" applyNumberFormat="1" applyFont="1" applyFill="1" applyBorder="1" applyAlignment="1">
      <x:alignment vertical="center" wrapText="1"/>
    </x:xf>
    <x:xf numFmtId="0" fontId="10" fillId="106" borderId="63" xfId="0" applyNumberFormat="1" applyFont="1" applyFill="1" applyBorder="1" applyAlignment="1">
      <x:alignment vertical="center" wrapText="1"/>
    </x:xf>
    <x:xf numFmtId="0" fontId="0" fillId="113" borderId="0" xfId="0" applyNumberFormat="1" applyFont="1" applyFill="1" applyBorder="1"/>
    <x:xf numFmtId="0" fontId="11" fillId="113" borderId="0" xfId="0" applyNumberFormat="1" applyFont="1" applyFill="1" applyBorder="1"/>
    <x:xf numFmtId="0" fontId="11" fillId="113" borderId="33" xfId="0" applyNumberFormat="1" applyFont="1" applyFill="1" applyBorder="1"/>
    <x:xf numFmtId="0" fontId="11" fillId="113" borderId="34" xfId="0" applyNumberFormat="1" applyFont="1" applyFill="1" applyBorder="1"/>
    <x:xf numFmtId="0" fontId="11" fillId="113" borderId="35" xfId="0" applyNumberFormat="1" applyFont="1" applyFill="1" applyBorder="1"/>
    <x:xf numFmtId="0" fontId="11" fillId="113" borderId="36" xfId="0" applyNumberFormat="1" applyFont="1" applyFill="1" applyBorder="1"/>
    <x:xf numFmtId="0" fontId="11" fillId="113" xfId="0" applyNumberFormat="1" applyFont="1" applyFill="1" applyBorder="0"/>
    <x:xf numFmtId="0" fontId="11" fillId="113" borderId="37" xfId="0" applyNumberFormat="1" applyFont="1" applyFill="1" applyBorder="1"/>
    <x:xf numFmtId="0" fontId="11" fillId="113" borderId="38" xfId="0" applyNumberFormat="1" applyFont="1" applyFill="1" applyBorder="1"/>
    <x:xf numFmtId="0" fontId="11" fillId="113" borderId="39" xfId="0" applyNumberFormat="1" applyFont="1" applyFill="1" applyBorder="1"/>
    <x:xf numFmtId="0" fontId="11" fillId="113" borderId="40" xfId="0" applyNumberFormat="1" applyFont="1" applyFill="1" applyBorder="1"/>
    <x:xf numFmtId="0" fontId="11" fillId="113" borderId="33" xfId="0" applyNumberFormat="1" applyFont="1" applyFill="1" applyBorder="1" applyAlignment="1">
      <x:alignment wrapText="1"/>
    </x:xf>
    <x:xf numFmtId="0" fontId="11" fillId="113" borderId="34" xfId="0" applyNumberFormat="1" applyFont="1" applyFill="1" applyBorder="1" applyAlignment="1">
      <x:alignment wrapText="1"/>
    </x:xf>
    <x:xf numFmtId="0" fontId="11" fillId="113" borderId="35" xfId="0" applyNumberFormat="1" applyFont="1" applyFill="1" applyBorder="1" applyAlignment="1">
      <x:alignment wrapText="1"/>
    </x:xf>
    <x:xf numFmtId="0" fontId="11" fillId="113" borderId="36" xfId="0" applyNumberFormat="1" applyFont="1" applyFill="1" applyBorder="1" applyAlignment="1">
      <x:alignment wrapText="1"/>
    </x:xf>
    <x:xf numFmtId="0" fontId="11" fillId="113" xfId="0" applyNumberFormat="1" applyFont="1" applyFill="1" applyBorder="0" applyAlignment="1">
      <x:alignment wrapText="1"/>
    </x:xf>
    <x:xf numFmtId="0" fontId="11" fillId="113" borderId="37" xfId="0" applyNumberFormat="1" applyFont="1" applyFill="1" applyBorder="1" applyAlignment="1">
      <x:alignment wrapText="1"/>
    </x:xf>
    <x:xf numFmtId="0" fontId="11" fillId="113" borderId="38" xfId="0" applyNumberFormat="1" applyFont="1" applyFill="1" applyBorder="1" applyAlignment="1">
      <x:alignment wrapText="1"/>
    </x:xf>
    <x:xf numFmtId="0" fontId="11" fillId="113" borderId="39" xfId="0" applyNumberFormat="1" applyFont="1" applyFill="1" applyBorder="1" applyAlignment="1">
      <x:alignment wrapText="1"/>
    </x:xf>
    <x:xf numFmtId="0" fontId="11" fillId="113" borderId="40" xfId="0" applyNumberFormat="1" applyFont="1" applyFill="1" applyBorder="1" applyAlignment="1">
      <x:alignment wrapText="1"/>
    </x:xf>
    <x:xf numFmtId="0" fontId="11" fillId="113" borderId="33" xfId="0" applyNumberFormat="1" applyFont="1" applyFill="1" applyBorder="1" applyAlignment="1">
      <x:alignment vertical="center" wrapText="1"/>
    </x:xf>
    <x:xf numFmtId="0" fontId="11" fillId="113" borderId="34" xfId="0" applyNumberFormat="1" applyFont="1" applyFill="1" applyBorder="1" applyAlignment="1">
      <x:alignment vertical="center" wrapText="1"/>
    </x:xf>
    <x:xf numFmtId="0" fontId="11" fillId="113" borderId="35" xfId="0" applyNumberFormat="1" applyFont="1" applyFill="1" applyBorder="1" applyAlignment="1">
      <x:alignment vertical="center" wrapText="1"/>
    </x:xf>
    <x:xf numFmtId="0" fontId="11" fillId="113" borderId="36" xfId="0" applyNumberFormat="1" applyFont="1" applyFill="1" applyBorder="1" applyAlignment="1">
      <x:alignment vertical="center" wrapText="1"/>
    </x:xf>
    <x:xf numFmtId="0" fontId="11" fillId="113" xfId="0" applyNumberFormat="1" applyFont="1" applyFill="1" applyBorder="0" applyAlignment="1">
      <x:alignment vertical="center" wrapText="1"/>
    </x:xf>
    <x:xf numFmtId="0" fontId="11" fillId="113" borderId="37" xfId="0" applyNumberFormat="1" applyFont="1" applyFill="1" applyBorder="1" applyAlignment="1">
      <x:alignment vertical="center" wrapText="1"/>
    </x:xf>
    <x:xf numFmtId="0" fontId="11" fillId="113" borderId="38" xfId="0" applyNumberFormat="1" applyFont="1" applyFill="1" applyBorder="1" applyAlignment="1">
      <x:alignment vertical="center" wrapText="1"/>
    </x:xf>
    <x:xf numFmtId="0" fontId="11" fillId="113" borderId="39" xfId="0" applyNumberFormat="1" applyFont="1" applyFill="1" applyBorder="1" applyAlignment="1">
      <x:alignment vertical="center" wrapText="1"/>
    </x:xf>
    <x:xf numFmtId="0" fontId="11" fillId="113" borderId="40" xfId="0" applyNumberFormat="1" applyFont="1" applyFill="1" applyBorder="1" applyAlignment="1">
      <x:alignment vertical="center" wrapText="1"/>
    </x:xf>
    <x:xf numFmtId="0" fontId="0" fillId="114" borderId="0" xfId="0" applyNumberFormat="1" applyFont="1" applyFill="1" applyBorder="1"/>
    <x:xf numFmtId="0" fontId="6" fillId="114" borderId="0" xfId="0" applyNumberFormat="1" applyFont="1" applyFill="1" applyBorder="1"/>
    <x:xf numFmtId="0" fontId="6" fillId="114" borderId="12" xfId="0" applyNumberFormat="1" applyFont="1" applyFill="1" applyBorder="1"/>
    <x:xf numFmtId="0" fontId="6" fillId="114" borderId="14" xfId="0" applyNumberFormat="1" applyFont="1" applyFill="1" applyBorder="1"/>
    <x:xf numFmtId="0" fontId="6" fillId="114" borderId="12" xfId="0" applyNumberFormat="1" applyFont="1" applyFill="1" applyBorder="1" applyAlignment="1">
      <x:alignment wrapText="1"/>
    </x:xf>
    <x:xf numFmtId="0" fontId="6" fillId="114" borderId="14" xfId="0" applyNumberFormat="1" applyFont="1" applyFill="1" applyBorder="1" applyAlignment="1">
      <x:alignment wrapText="1"/>
    </x:xf>
    <x:xf numFmtId="0" fontId="6" fillId="114" borderId="12" xfId="0" applyNumberFormat="1" applyFont="1" applyFill="1" applyBorder="1" applyAlignment="1">
      <x:alignment horizontal="center" wrapText="1"/>
    </x:xf>
    <x:xf numFmtId="0" fontId="6" fillId="114" borderId="14" xfId="0" applyNumberFormat="1" applyFont="1" applyFill="1" applyBorder="1" applyAlignment="1">
      <x:alignment horizontal="center" wrapText="1"/>
    </x:xf>
    <x:xf numFmtId="0" fontId="6" fillId="114" borderId="12" xfId="0" applyNumberFormat="1" applyFont="1" applyFill="1" applyBorder="1" applyAlignment="1">
      <x:alignment horizontal="center" vertical="center" wrapText="1"/>
    </x:xf>
    <x:xf numFmtId="0" fontId="6" fillId="114" borderId="14" xfId="0" applyNumberFormat="1" applyFont="1" applyFill="1" applyBorder="1" applyAlignment="1">
      <x:alignment horizontal="center" vertical="center" wrapText="1"/>
    </x:xf>
    <x:xf numFmtId="0" fontId="17" fillId="0" borderId="24" xfId="0" applyNumberFormat="1" applyFont="1" applyFill="1" applyBorder="1" applyAlignment="1">
      <x:alignment vertical="top" wrapText="1"/>
    </x:xf>
    <x:xf numFmtId="0" fontId="17" fillId="0" borderId="20" xfId="0" applyNumberFormat="1" applyFont="1" applyFill="1" applyBorder="1" applyAlignment="1">
      <x:alignment vertical="top" wrapText="1"/>
    </x:xf>
    <x:xf numFmtId="0" fontId="17" fillId="0" borderId="59" xfId="0" applyNumberFormat="1" applyFont="1" applyFill="1" applyBorder="1" applyAlignment="1">
      <x:alignment vertical="top" wrapText="1"/>
    </x:xf>
    <x:xf numFmtId="0" fontId="0" fillId="115" borderId="0" xfId="0" applyNumberFormat="1" applyFont="1" applyFill="1" applyBorder="1"/>
    <x:xf numFmtId="0" fontId="18" fillId="115" borderId="0" xfId="0" applyNumberFormat="1" applyFont="1" applyFill="1" applyBorder="1"/>
    <x:xf numFmtId="0" fontId="18" fillId="115" borderId="41" xfId="0" applyNumberFormat="1" applyFont="1" applyFill="1" applyBorder="1"/>
    <x:xf numFmtId="0" fontId="18" fillId="115" borderId="42" xfId="0" applyNumberFormat="1" applyFont="1" applyFill="1" applyBorder="1"/>
    <x:xf numFmtId="0" fontId="18" fillId="115" borderId="43" xfId="0" applyNumberFormat="1" applyFont="1" applyFill="1" applyBorder="1"/>
    <x:xf numFmtId="0" fontId="18" fillId="115" borderId="44" xfId="0" applyNumberFormat="1" applyFont="1" applyFill="1" applyBorder="1"/>
    <x:xf numFmtId="0" fontId="18" fillId="115" xfId="0" applyNumberFormat="1" applyFont="1" applyFill="1" applyBorder="0"/>
    <x:xf numFmtId="0" fontId="18" fillId="115" borderId="45" xfId="0" applyNumberFormat="1" applyFont="1" applyFill="1" applyBorder="1"/>
    <x:xf numFmtId="0" fontId="18" fillId="115" borderId="46" xfId="0" applyNumberFormat="1" applyFont="1" applyFill="1" applyBorder="1"/>
    <x:xf numFmtId="0" fontId="18" fillId="115" borderId="47" xfId="0" applyNumberFormat="1" applyFont="1" applyFill="1" applyBorder="1"/>
    <x:xf numFmtId="0" fontId="18" fillId="115" borderId="48" xfId="0" applyNumberFormat="1" applyFont="1" applyFill="1" applyBorder="1"/>
    <x:xf numFmtId="0" fontId="18" fillId="115" borderId="41" xfId="0" applyNumberFormat="1" applyFont="1" applyFill="1" applyBorder="1" applyAlignment="1">
      <x:alignment wrapText="1"/>
    </x:xf>
    <x:xf numFmtId="0" fontId="18" fillId="115" borderId="42" xfId="0" applyNumberFormat="1" applyFont="1" applyFill="1" applyBorder="1" applyAlignment="1">
      <x:alignment wrapText="1"/>
    </x:xf>
    <x:xf numFmtId="0" fontId="18" fillId="115" borderId="43" xfId="0" applyNumberFormat="1" applyFont="1" applyFill="1" applyBorder="1" applyAlignment="1">
      <x:alignment wrapText="1"/>
    </x:xf>
    <x:xf numFmtId="0" fontId="18" fillId="115" borderId="44" xfId="0" applyNumberFormat="1" applyFont="1" applyFill="1" applyBorder="1" applyAlignment="1">
      <x:alignment wrapText="1"/>
    </x:xf>
    <x:xf numFmtId="0" fontId="18" fillId="115" xfId="0" applyNumberFormat="1" applyFont="1" applyFill="1" applyBorder="0" applyAlignment="1">
      <x:alignment wrapText="1"/>
    </x:xf>
    <x:xf numFmtId="0" fontId="18" fillId="115" borderId="45" xfId="0" applyNumberFormat="1" applyFont="1" applyFill="1" applyBorder="1" applyAlignment="1">
      <x:alignment wrapText="1"/>
    </x:xf>
    <x:xf numFmtId="0" fontId="18" fillId="115" borderId="46" xfId="0" applyNumberFormat="1" applyFont="1" applyFill="1" applyBorder="1" applyAlignment="1">
      <x:alignment wrapText="1"/>
    </x:xf>
    <x:xf numFmtId="0" fontId="18" fillId="115" borderId="47" xfId="0" applyNumberFormat="1" applyFont="1" applyFill="1" applyBorder="1" applyAlignment="1">
      <x:alignment wrapText="1"/>
    </x:xf>
    <x:xf numFmtId="0" fontId="18" fillId="115" borderId="48" xfId="0" applyNumberFormat="1" applyFont="1" applyFill="1" applyBorder="1" applyAlignment="1">
      <x:alignment wrapText="1"/>
    </x:xf>
    <x:xf numFmtId="0" fontId="18" fillId="115" borderId="41" xfId="0" applyNumberFormat="1" applyFont="1" applyFill="1" applyBorder="1" applyAlignment="1">
      <x:alignment vertical="center" wrapText="1"/>
    </x:xf>
    <x:xf numFmtId="0" fontId="18" fillId="115" borderId="42" xfId="0" applyNumberFormat="1" applyFont="1" applyFill="1" applyBorder="1" applyAlignment="1">
      <x:alignment vertical="center" wrapText="1"/>
    </x:xf>
    <x:xf numFmtId="0" fontId="18" fillId="115" borderId="43" xfId="0" applyNumberFormat="1" applyFont="1" applyFill="1" applyBorder="1" applyAlignment="1">
      <x:alignment vertical="center" wrapText="1"/>
    </x:xf>
    <x:xf numFmtId="0" fontId="18" fillId="115" borderId="44" xfId="0" applyNumberFormat="1" applyFont="1" applyFill="1" applyBorder="1" applyAlignment="1">
      <x:alignment vertical="center" wrapText="1"/>
    </x:xf>
    <x:xf numFmtId="0" fontId="18" fillId="115" xfId="0" applyNumberFormat="1" applyFont="1" applyFill="1" applyBorder="0" applyAlignment="1">
      <x:alignment vertical="center" wrapText="1"/>
    </x:xf>
    <x:xf numFmtId="0" fontId="18" fillId="115" borderId="45" xfId="0" applyNumberFormat="1" applyFont="1" applyFill="1" applyBorder="1" applyAlignment="1">
      <x:alignment vertical="center" wrapText="1"/>
    </x:xf>
    <x:xf numFmtId="0" fontId="18" fillId="115" borderId="46" xfId="0" applyNumberFormat="1" applyFont="1" applyFill="1" applyBorder="1" applyAlignment="1">
      <x:alignment vertical="center" wrapText="1"/>
    </x:xf>
    <x:xf numFmtId="0" fontId="18" fillId="115" borderId="47" xfId="0" applyNumberFormat="1" applyFont="1" applyFill="1" applyBorder="1" applyAlignment="1">
      <x:alignment vertical="center" wrapText="1"/>
    </x:xf>
    <x:xf numFmtId="0" fontId="18" fillId="115" borderId="48" xfId="0" applyNumberFormat="1" applyFont="1" applyFill="1" applyBorder="1" applyAlignment="1">
      <x:alignment vertical="center" wrapText="1"/>
    </x:xf>
    <x:xf numFmtId="0" fontId="10" fillId="113" borderId="33" xfId="0" applyNumberFormat="1" applyFont="1" applyFill="1" applyBorder="1" applyAlignment="1">
      <x:alignment vertical="center" wrapText="1"/>
    </x:xf>
    <x:xf numFmtId="0" fontId="10" fillId="113" borderId="34" xfId="0" applyNumberFormat="1" applyFont="1" applyFill="1" applyBorder="1" applyAlignment="1">
      <x:alignment vertical="center" wrapText="1"/>
    </x:xf>
    <x:xf numFmtId="0" fontId="10" fillId="113" borderId="35" xfId="0" applyNumberFormat="1" applyFont="1" applyFill="1" applyBorder="1" applyAlignment="1">
      <x:alignment vertical="center" wrapText="1"/>
    </x:xf>
    <x:xf numFmtId="0" fontId="10" fillId="113" borderId="36" xfId="0" applyNumberFormat="1" applyFont="1" applyFill="1" applyBorder="1" applyAlignment="1">
      <x:alignment vertical="center" wrapText="1"/>
    </x:xf>
    <x:xf numFmtId="0" fontId="10" fillId="113" xfId="0" applyNumberFormat="1" applyFont="1" applyFill="1" applyBorder="0" applyAlignment="1">
      <x:alignment vertical="center" wrapText="1"/>
    </x:xf>
    <x:xf numFmtId="0" fontId="10" fillId="113" borderId="37" xfId="0" applyNumberFormat="1" applyFont="1" applyFill="1" applyBorder="1" applyAlignment="1">
      <x:alignment vertical="center" wrapText="1"/>
    </x:xf>
    <x:xf numFmtId="0" fontId="10" fillId="113" borderId="38" xfId="0" applyNumberFormat="1" applyFont="1" applyFill="1" applyBorder="1" applyAlignment="1">
      <x:alignment vertical="center" wrapText="1"/>
    </x:xf>
    <x:xf numFmtId="0" fontId="10" fillId="113" borderId="39" xfId="0" applyNumberFormat="1" applyFont="1" applyFill="1" applyBorder="1" applyAlignment="1">
      <x:alignment vertical="center" wrapText="1"/>
    </x:xf>
    <x:xf numFmtId="0" fontId="10" fillId="113" borderId="40" xfId="0" applyNumberFormat="1" applyFont="1" applyFill="1" applyBorder="1" applyAlignment="1">
      <x:alignment vertical="center" wrapText="1"/>
    </x:xf>
    <x:xf numFmtId="0" fontId="19" fillId="115" borderId="41" xfId="0" applyNumberFormat="1" applyFont="1" applyFill="1" applyBorder="1" applyAlignment="1">
      <x:alignment vertical="center" wrapText="1"/>
    </x:xf>
    <x:xf numFmtId="0" fontId="19" fillId="115" borderId="42" xfId="0" applyNumberFormat="1" applyFont="1" applyFill="1" applyBorder="1" applyAlignment="1">
      <x:alignment vertical="center" wrapText="1"/>
    </x:xf>
    <x:xf numFmtId="0" fontId="19" fillId="115" borderId="43" xfId="0" applyNumberFormat="1" applyFont="1" applyFill="1" applyBorder="1" applyAlignment="1">
      <x:alignment vertical="center" wrapText="1"/>
    </x:xf>
    <x:xf numFmtId="0" fontId="19" fillId="115" borderId="44" xfId="0" applyNumberFormat="1" applyFont="1" applyFill="1" applyBorder="1" applyAlignment="1">
      <x:alignment vertical="center" wrapText="1"/>
    </x:xf>
    <x:xf numFmtId="0" fontId="19" fillId="115" xfId="0" applyNumberFormat="1" applyFont="1" applyFill="1" applyBorder="0" applyAlignment="1">
      <x:alignment vertical="center" wrapText="1"/>
    </x:xf>
    <x:xf numFmtId="0" fontId="19" fillId="115" borderId="45" xfId="0" applyNumberFormat="1" applyFont="1" applyFill="1" applyBorder="1" applyAlignment="1">
      <x:alignment vertical="center" wrapText="1"/>
    </x:xf>
    <x:xf numFmtId="0" fontId="19" fillId="115" borderId="46" xfId="0" applyNumberFormat="1" applyFont="1" applyFill="1" applyBorder="1" applyAlignment="1">
      <x:alignment vertical="center" wrapText="1"/>
    </x:xf>
    <x:xf numFmtId="0" fontId="19" fillId="115" borderId="47" xfId="0" applyNumberFormat="1" applyFont="1" applyFill="1" applyBorder="1" applyAlignment="1">
      <x:alignment vertical="center" wrapText="1"/>
    </x:xf>
    <x:xf numFmtId="0" fontId="19" fillId="115" borderId="48" xfId="0" applyNumberFormat="1" applyFont="1" applyFill="1" applyBorder="1" applyAlignment="1">
      <x:alignment vertical="center" wrapText="1"/>
    </x:xf>
    <x:xf numFmtId="0" fontId="10" fillId="115" borderId="41" xfId="0" applyNumberFormat="1" applyFont="1" applyFill="1" applyBorder="1" applyAlignment="1">
      <x:alignment vertical="center" wrapText="1"/>
    </x:xf>
    <x:xf numFmtId="0" fontId="10" fillId="115" borderId="42" xfId="0" applyNumberFormat="1" applyFont="1" applyFill="1" applyBorder="1" applyAlignment="1">
      <x:alignment vertical="center" wrapText="1"/>
    </x:xf>
    <x:xf numFmtId="0" fontId="10" fillId="115" borderId="43" xfId="0" applyNumberFormat="1" applyFont="1" applyFill="1" applyBorder="1" applyAlignment="1">
      <x:alignment vertical="center" wrapText="1"/>
    </x:xf>
    <x:xf numFmtId="0" fontId="10" fillId="115" borderId="44" xfId="0" applyNumberFormat="1" applyFont="1" applyFill="1" applyBorder="1" applyAlignment="1">
      <x:alignment vertical="center" wrapText="1"/>
    </x:xf>
    <x:xf numFmtId="0" fontId="10" fillId="115" xfId="0" applyNumberFormat="1" applyFont="1" applyFill="1" applyBorder="0" applyAlignment="1">
      <x:alignment vertical="center" wrapText="1"/>
    </x:xf>
    <x:xf numFmtId="0" fontId="10" fillId="115" borderId="45" xfId="0" applyNumberFormat="1" applyFont="1" applyFill="1" applyBorder="1" applyAlignment="1">
      <x:alignment vertical="center" wrapText="1"/>
    </x:xf>
    <x:xf numFmtId="0" fontId="10" fillId="115" borderId="46" xfId="0" applyNumberFormat="1" applyFont="1" applyFill="1" applyBorder="1" applyAlignment="1">
      <x:alignment vertical="center" wrapText="1"/>
    </x:xf>
    <x:xf numFmtId="0" fontId="10" fillId="115" borderId="47" xfId="0" applyNumberFormat="1" applyFont="1" applyFill="1" applyBorder="1" applyAlignment="1">
      <x:alignment vertical="center" wrapText="1"/>
    </x:xf>
    <x:xf numFmtId="0" fontId="10" fillId="115" borderId="48" xfId="0" applyNumberFormat="1" applyFont="1" applyFill="1" applyBorder="1" applyAlignment="1">
      <x:alignment vertical="center" wrapText="1"/>
    </x:xf>
    <x:xf numFmtId="0" fontId="6" fillId="116" borderId="12" xfId="0" applyNumberFormat="1" applyFont="1" applyFill="1" applyBorder="1" applyAlignment="1">
      <x:alignment horizontal="center" vertical="center" wrapText="1"/>
    </x:xf>
    <x:xf numFmtId="0" fontId="6" fillId="116" borderId="13" xfId="0" applyNumberFormat="1" applyFont="1" applyFill="1" applyBorder="1" applyAlignment="1">
      <x:alignment horizontal="center" vertical="center" wrapText="1"/>
    </x:xf>
    <x:xf numFmtId="0" fontId="6" fillId="116" borderId="14" xfId="0" applyNumberFormat="1" applyFont="1" applyFill="1" applyBorder="1" applyAlignment="1">
      <x:alignment horizontal="center" vertical="center" wrapText="1"/>
    </x:xf>
    <x:xf numFmtId="205" fontId="9" fillId="19" borderId="34" xfId="0" applyNumberFormat="1" applyFont="1" applyFill="1" applyBorder="1" applyAlignment="1">
      <x:alignment vertical="center" wrapText="1"/>
    </x:xf>
    <x:xf numFmtId="205" fontId="9" fillId="19" borderId="35" xfId="0" applyNumberFormat="1" applyFont="1" applyFill="1" applyBorder="1" applyAlignment="1">
      <x:alignment vertical="center" wrapText="1"/>
    </x:xf>
    <x:xf numFmtId="205" fontId="9" fillId="19" xfId="0" applyNumberFormat="1" applyFont="1" applyFill="1" applyBorder="0" applyAlignment="1">
      <x:alignment vertical="center" wrapText="1"/>
    </x:xf>
    <x:xf numFmtId="205" fontId="9" fillId="19" borderId="37" xfId="0" applyNumberFormat="1" applyFont="1" applyFill="1" applyBorder="1" applyAlignment="1">
      <x:alignment vertical="center" wrapText="1"/>
    </x:xf>
    <x:xf numFmtId="0" fontId="9" fillId="113" borderId="38" xfId="0" applyNumberFormat="1" applyFont="1" applyFill="1" applyBorder="1" applyAlignment="1">
      <x:alignment vertical="center" wrapText="1"/>
    </x:xf>
    <x:xf numFmtId="0" fontId="9" fillId="113" borderId="39" xfId="0" applyNumberFormat="1" applyFont="1" applyFill="1" applyBorder="1" applyAlignment="1">
      <x:alignment vertical="center" wrapText="1"/>
    </x:xf>
    <x:xf numFmtId="0" fontId="9" fillId="113" borderId="40" xfId="0" applyNumberFormat="1" applyFont="1" applyFill="1" applyBorder="1" applyAlignment="1">
      <x:alignment vertical="center" wrapText="1"/>
    </x:xf>
    <x:xf numFmtId="0" fontId="9" fillId="113" borderId="0" xfId="0" applyNumberFormat="1" applyFont="1" applyFill="1" applyBorder="1"/>
    <x:xf numFmtId="0" fontId="9" fillId="113" borderId="64" xfId="0" applyNumberFormat="1" applyFont="1" applyFill="1" applyBorder="1" applyAlignment="1">
      <x:alignment vertical="center" wrapText="1"/>
    </x:xf>
    <x:xf numFmtId="0" fontId="9" fillId="113" borderId="65" xfId="0" applyNumberFormat="1" applyFont="1" applyFill="1" applyBorder="1" applyAlignment="1">
      <x:alignment vertical="center" wrapText="1"/>
    </x:xf>
    <x:xf numFmtId="0" fontId="9" fillId="113" borderId="66" xfId="0" applyNumberFormat="1" applyFont="1" applyFill="1" applyBorder="1" applyAlignment="1">
      <x:alignment vertical="center" wrapText="1"/>
    </x:xf>
    <x:xf numFmtId="0" fontId="9" fillId="113" borderId="36" xfId="0" applyNumberFormat="1" applyFont="1" applyFill="1" applyBorder="1"/>
    <x:xf numFmtId="0" fontId="9" fillId="113" xfId="0" applyNumberFormat="1" applyFont="1" applyFill="1" applyBorder="0"/>
    <x:xf numFmtId="0" fontId="9" fillId="113" borderId="37" xfId="0" applyNumberFormat="1" applyFont="1" applyFill="1" applyBorder="1"/>
    <x:xf numFmtId="0" fontId="9" fillId="113" borderId="38" xfId="0" applyNumberFormat="1" applyFont="1" applyFill="1" applyBorder="1"/>
    <x:xf numFmtId="0" fontId="9" fillId="113" borderId="39" xfId="0" applyNumberFormat="1" applyFont="1" applyFill="1" applyBorder="1"/>
    <x:xf numFmtId="0" fontId="9" fillId="113" borderId="40" xfId="0" applyNumberFormat="1" applyFont="1" applyFill="1" applyBorder="1"/>
    <x:xf numFmtId="0" fontId="9" fillId="113" borderId="36" xfId="0" applyNumberFormat="1" applyFont="1" applyFill="1" applyBorder="1" applyAlignment="1">
      <x:alignment wrapText="1"/>
    </x:xf>
    <x:xf numFmtId="0" fontId="9" fillId="113" xfId="0" applyNumberFormat="1" applyFont="1" applyFill="1" applyBorder="0" applyAlignment="1">
      <x:alignment wrapText="1"/>
    </x:xf>
    <x:xf numFmtId="0" fontId="9" fillId="113" borderId="37" xfId="0" applyNumberFormat="1" applyFont="1" applyFill="1" applyBorder="1" applyAlignment="1">
      <x:alignment wrapText="1"/>
    </x:xf>
    <x:xf numFmtId="0" fontId="9" fillId="113" borderId="38" xfId="0" applyNumberFormat="1" applyFont="1" applyFill="1" applyBorder="1" applyAlignment="1">
      <x:alignment wrapText="1"/>
    </x:xf>
    <x:xf numFmtId="0" fontId="9" fillId="113" borderId="39" xfId="0" applyNumberFormat="1" applyFont="1" applyFill="1" applyBorder="1" applyAlignment="1">
      <x:alignment wrapText="1"/>
    </x:xf>
    <x:xf numFmtId="0" fontId="9" fillId="113" borderId="40" xfId="0" applyNumberFormat="1" applyFont="1" applyFill="1" applyBorder="1" applyAlignment="1">
      <x:alignment wrapText="1"/>
    </x:xf>
    <x:xf numFmtId="0" fontId="9" fillId="113" borderId="36" xfId="0" applyNumberFormat="1" applyFont="1" applyFill="1" applyBorder="1" applyAlignment="1">
      <x:alignment vertical="center" wrapText="1"/>
    </x:xf>
    <x:xf numFmtId="0" fontId="9" fillId="113" xfId="0" applyNumberFormat="1" applyFont="1" applyFill="1" applyBorder="0" applyAlignment="1">
      <x:alignment vertical="center" wrapText="1"/>
    </x:xf>
    <x:xf numFmtId="0" fontId="9" fillId="113" borderId="37" xfId="0" applyNumberFormat="1" applyFont="1" applyFill="1" applyBorder="1" applyAlignment="1">
      <x:alignment vertical="center" wrapText="1"/>
    </x:xf>
    <x:xf numFmtId="0" fontId="6" fillId="114" borderId="13" xfId="0" applyNumberFormat="1" applyFont="1" applyFill="1" applyBorder="1" applyAlignment="1">
      <x:alignment horizontal="center" vertical="center" wrapText="1"/>
    </x:xf>
    <x:xf numFmtId="0" fontId="13" fillId="31" borderId="67" xfId="0" applyNumberFormat="1" applyFont="1" applyFill="1" applyBorder="1" applyAlignment="1">
      <x:alignment vertical="center" wrapText="1"/>
    </x:xf>
    <x:xf numFmtId="0" fontId="13" fillId="31" borderId="20" xfId="0" applyNumberFormat="1" applyFont="1" applyFill="1" applyBorder="1" applyAlignment="1">
      <x:alignment vertical="center" wrapText="1"/>
    </x:xf>
    <x:xf numFmtId="0" fontId="13" fillId="31" borderId="67" xfId="0" applyNumberFormat="1" applyFont="1" applyFill="1" applyBorder="1" applyAlignment="1">
      <x:alignment vertical="top" wrapText="1"/>
    </x:xf>
    <x:xf numFmtId="0" fontId="13" fillId="31" borderId="20" xfId="0" applyNumberFormat="1" applyFont="1" applyFill="1" applyBorder="1" applyAlignment="1">
      <x:alignment vertical="top" wrapText="1"/>
    </x:xf>
    <x:xf numFmtId="0" fontId="13" fillId="117" borderId="52" xfId="0" applyNumberFormat="1" applyFont="1" applyFill="1" applyBorder="1" applyAlignment="1">
      <x:alignment vertical="center" wrapText="1"/>
    </x:xf>
    <x:xf numFmtId="0" fontId="13" fillId="117" xfId="0" applyNumberFormat="1" applyFont="1" applyFill="1" applyBorder="0" applyAlignment="1">
      <x:alignment vertical="center" wrapText="1"/>
    </x:xf>
    <x:xf numFmtId="0" fontId="13" fillId="117" borderId="53" xfId="0" applyNumberFormat="1" applyFont="1" applyFill="1" applyBorder="1" applyAlignment="1">
      <x:alignment vertical="center" wrapText="1"/>
    </x:xf>
    <x:xf numFmtId="0" fontId="13" fillId="117" borderId="54" xfId="0" applyNumberFormat="1" applyFont="1" applyFill="1" applyBorder="1" applyAlignment="1">
      <x:alignment vertical="center" wrapText="1"/>
    </x:xf>
    <x:xf numFmtId="0" fontId="13" fillId="117" borderId="55" xfId="0" applyNumberFormat="1" applyFont="1" applyFill="1" applyBorder="1" applyAlignment="1">
      <x:alignment vertical="center" wrapText="1"/>
    </x:xf>
    <x:xf numFmtId="0" fontId="13" fillId="117" borderId="56" xfId="0" applyNumberFormat="1" applyFont="1" applyFill="1" applyBorder="1" applyAlignment="1">
      <x:alignment vertical="center" wrapText="1"/>
    </x:xf>
    <x:xf numFmtId="0" fontId="13" fillId="117" borderId="49" xfId="0" applyNumberFormat="1" applyFont="1" applyFill="1" applyBorder="1" applyAlignment="1">
      <x:alignment vertical="center" wrapText="1"/>
    </x:xf>
    <x:xf numFmtId="0" fontId="13" fillId="117" borderId="50" xfId="0" applyNumberFormat="1" applyFont="1" applyFill="1" applyBorder="1" applyAlignment="1">
      <x:alignment vertical="center" wrapText="1"/>
    </x:xf>
    <x:xf numFmtId="0" fontId="13" fillId="117" borderId="51" xfId="0" applyNumberFormat="1" applyFont="1" applyFill="1" applyBorder="1" applyAlignment="1">
      <x:alignment vertical="center" wrapText="1"/>
    </x:xf>
    <x:xf numFmtId="0" fontId="10" fillId="115" borderId="60" xfId="0" applyNumberFormat="1" applyFont="1" applyFill="1" applyBorder="1" applyAlignment="1">
      <x:alignment vertical="center" wrapText="1"/>
    </x:xf>
    <x:xf numFmtId="0" fontId="10" fillId="115" borderId="50" xfId="0" applyNumberFormat="1" applyFont="1" applyFill="1" applyBorder="1" applyAlignment="1">
      <x:alignment vertical="center" wrapText="1"/>
    </x:xf>
    <x:xf numFmtId="0" fontId="10" fillId="115" borderId="61" xfId="0" applyNumberFormat="1" applyFont="1" applyFill="1" applyBorder="1" applyAlignment="1">
      <x:alignment vertical="center" wrapText="1"/>
    </x:xf>
    <x:xf numFmtId="0" fontId="10" fillId="115" borderId="62" xfId="0" applyNumberFormat="1" applyFont="1" applyFill="1" applyBorder="1" applyAlignment="1">
      <x:alignment vertical="center" wrapText="1"/>
    </x:xf>
    <x:xf numFmtId="0" fontId="10" fillId="115" borderId="55" xfId="0" applyNumberFormat="1" applyFont="1" applyFill="1" applyBorder="1" applyAlignment="1">
      <x:alignment vertical="center" wrapText="1"/>
    </x:xf>
    <x:xf numFmtId="0" fontId="10" fillId="115" borderId="63" xfId="0" applyNumberFormat="1" applyFont="1" applyFill="1" applyBorder="1" applyAlignment="1">
      <x:alignment vertical="center" wrapText="1"/>
    </x:xf>
    <x:xf numFmtId="0" fontId="11" fillId="115" borderId="46" xfId="0" applyNumberFormat="1" applyFont="1" applyFill="1" applyBorder="1" applyAlignment="1">
      <x:alignment vertical="center" wrapText="1"/>
    </x:xf>
    <x:xf numFmtId="0" fontId="11" fillId="115" borderId="47" xfId="0" applyNumberFormat="1" applyFont="1" applyFill="1" applyBorder="1" applyAlignment="1">
      <x:alignment vertical="center" wrapText="1"/>
    </x:xf>
    <x:xf numFmtId="0" fontId="11" fillId="115" borderId="48" xfId="0" applyNumberFormat="1" applyFont="1" applyFill="1" applyBorder="1" applyAlignment="1">
      <x:alignment vertical="center" wrapText="1"/>
    </x:xf>
    <x:xf numFmtId="0" fontId="0" fillId="118" borderId="0" xfId="0" applyNumberFormat="1" applyFont="1" applyFill="1" applyBorder="1"/>
    <x:xf numFmtId="0" fontId="11" fillId="118" borderId="0" xfId="0" applyNumberFormat="1" applyFont="1" applyFill="1" applyBorder="1"/>
    <x:xf numFmtId="0" fontId="11" fillId="118" borderId="33" xfId="0" applyNumberFormat="1" applyFont="1" applyFill="1" applyBorder="1"/>
    <x:xf numFmtId="0" fontId="11" fillId="118" borderId="34" xfId="0" applyNumberFormat="1" applyFont="1" applyFill="1" applyBorder="1"/>
    <x:xf numFmtId="0" fontId="11" fillId="118" borderId="35" xfId="0" applyNumberFormat="1" applyFont="1" applyFill="1" applyBorder="1"/>
    <x:xf numFmtId="0" fontId="11" fillId="118" borderId="36" xfId="0" applyNumberFormat="1" applyFont="1" applyFill="1" applyBorder="1"/>
    <x:xf numFmtId="0" fontId="11" fillId="118" xfId="0" applyNumberFormat="1" applyFont="1" applyFill="1" applyBorder="0"/>
    <x:xf numFmtId="0" fontId="11" fillId="118" borderId="37" xfId="0" applyNumberFormat="1" applyFont="1" applyFill="1" applyBorder="1"/>
    <x:xf numFmtId="0" fontId="11" fillId="118" borderId="38" xfId="0" applyNumberFormat="1" applyFont="1" applyFill="1" applyBorder="1"/>
    <x:xf numFmtId="0" fontId="11" fillId="118" borderId="39" xfId="0" applyNumberFormat="1" applyFont="1" applyFill="1" applyBorder="1"/>
    <x:xf numFmtId="0" fontId="11" fillId="118" borderId="40" xfId="0" applyNumberFormat="1" applyFont="1" applyFill="1" applyBorder="1"/>
    <x:xf numFmtId="0" fontId="11" fillId="118" borderId="33" xfId="0" applyNumberFormat="1" applyFont="1" applyFill="1" applyBorder="1" applyAlignment="1">
      <x:alignment wrapText="1"/>
    </x:xf>
    <x:xf numFmtId="0" fontId="11" fillId="118" borderId="34" xfId="0" applyNumberFormat="1" applyFont="1" applyFill="1" applyBorder="1" applyAlignment="1">
      <x:alignment wrapText="1"/>
    </x:xf>
    <x:xf numFmtId="0" fontId="11" fillId="118" borderId="35" xfId="0" applyNumberFormat="1" applyFont="1" applyFill="1" applyBorder="1" applyAlignment="1">
      <x:alignment wrapText="1"/>
    </x:xf>
    <x:xf numFmtId="0" fontId="11" fillId="118" borderId="36" xfId="0" applyNumberFormat="1" applyFont="1" applyFill="1" applyBorder="1" applyAlignment="1">
      <x:alignment wrapText="1"/>
    </x:xf>
    <x:xf numFmtId="0" fontId="11" fillId="118" xfId="0" applyNumberFormat="1" applyFont="1" applyFill="1" applyBorder="0" applyAlignment="1">
      <x:alignment wrapText="1"/>
    </x:xf>
    <x:xf numFmtId="0" fontId="11" fillId="118" borderId="37" xfId="0" applyNumberFormat="1" applyFont="1" applyFill="1" applyBorder="1" applyAlignment="1">
      <x:alignment wrapText="1"/>
    </x:xf>
    <x:xf numFmtId="0" fontId="11" fillId="118" borderId="38" xfId="0" applyNumberFormat="1" applyFont="1" applyFill="1" applyBorder="1" applyAlignment="1">
      <x:alignment wrapText="1"/>
    </x:xf>
    <x:xf numFmtId="0" fontId="11" fillId="118" borderId="39" xfId="0" applyNumberFormat="1" applyFont="1" applyFill="1" applyBorder="1" applyAlignment="1">
      <x:alignment wrapText="1"/>
    </x:xf>
    <x:xf numFmtId="0" fontId="11" fillId="118" borderId="40" xfId="0" applyNumberFormat="1" applyFont="1" applyFill="1" applyBorder="1" applyAlignment="1">
      <x:alignment wrapText="1"/>
    </x:xf>
    <x:xf numFmtId="0" fontId="11" fillId="118" borderId="33" xfId="0" applyNumberFormat="1" applyFont="1" applyFill="1" applyBorder="1" applyAlignment="1">
      <x:alignment vertical="center" wrapText="1"/>
    </x:xf>
    <x:xf numFmtId="0" fontId="11" fillId="118" borderId="34" xfId="0" applyNumberFormat="1" applyFont="1" applyFill="1" applyBorder="1" applyAlignment="1">
      <x:alignment vertical="center" wrapText="1"/>
    </x:xf>
    <x:xf numFmtId="0" fontId="11" fillId="118" borderId="35" xfId="0" applyNumberFormat="1" applyFont="1" applyFill="1" applyBorder="1" applyAlignment="1">
      <x:alignment vertical="center" wrapText="1"/>
    </x:xf>
    <x:xf numFmtId="0" fontId="11" fillId="118" borderId="36" xfId="0" applyNumberFormat="1" applyFont="1" applyFill="1" applyBorder="1" applyAlignment="1">
      <x:alignment vertical="center" wrapText="1"/>
    </x:xf>
    <x:xf numFmtId="0" fontId="11" fillId="118" xfId="0" applyNumberFormat="1" applyFont="1" applyFill="1" applyBorder="0" applyAlignment="1">
      <x:alignment vertical="center" wrapText="1"/>
    </x:xf>
    <x:xf numFmtId="0" fontId="11" fillId="118" borderId="37" xfId="0" applyNumberFormat="1" applyFont="1" applyFill="1" applyBorder="1" applyAlignment="1">
      <x:alignment vertical="center" wrapText="1"/>
    </x:xf>
    <x:xf numFmtId="0" fontId="11" fillId="118" borderId="38" xfId="0" applyNumberFormat="1" applyFont="1" applyFill="1" applyBorder="1" applyAlignment="1">
      <x:alignment vertical="center" wrapText="1"/>
    </x:xf>
    <x:xf numFmtId="0" fontId="11" fillId="118" borderId="39" xfId="0" applyNumberFormat="1" applyFont="1" applyFill="1" applyBorder="1" applyAlignment="1">
      <x:alignment vertical="center" wrapText="1"/>
    </x:xf>
    <x:xf numFmtId="0" fontId="11" fillId="118" borderId="40" xfId="0" applyNumberFormat="1" applyFont="1" applyFill="1" applyBorder="1" applyAlignment="1">
      <x:alignment vertical="center" wrapText="1"/>
    </x:xf>
    <x:xf numFmtId="0" fontId="0" fillId="119" borderId="0" xfId="0" applyNumberFormat="1" applyFont="1" applyFill="1" applyBorder="1"/>
    <x:xf numFmtId="0" fontId="6" fillId="119" borderId="0" xfId="0" applyNumberFormat="1" applyFont="1" applyFill="1" applyBorder="1"/>
    <x:xf numFmtId="0" fontId="6" fillId="119" borderId="12" xfId="0" applyNumberFormat="1" applyFont="1" applyFill="1" applyBorder="1"/>
    <x:xf numFmtId="0" fontId="6" fillId="119" borderId="14" xfId="0" applyNumberFormat="1" applyFont="1" applyFill="1" applyBorder="1"/>
    <x:xf numFmtId="0" fontId="6" fillId="119" borderId="12" xfId="0" applyNumberFormat="1" applyFont="1" applyFill="1" applyBorder="1" applyAlignment="1">
      <x:alignment wrapText="1"/>
    </x:xf>
    <x:xf numFmtId="0" fontId="6" fillId="119" borderId="14" xfId="0" applyNumberFormat="1" applyFont="1" applyFill="1" applyBorder="1" applyAlignment="1">
      <x:alignment wrapText="1"/>
    </x:xf>
    <x:xf numFmtId="0" fontId="6" fillId="119" borderId="12" xfId="0" applyNumberFormat="1" applyFont="1" applyFill="1" applyBorder="1" applyAlignment="1">
      <x:alignment horizontal="center" wrapText="1"/>
    </x:xf>
    <x:xf numFmtId="0" fontId="6" fillId="119" borderId="14" xfId="0" applyNumberFormat="1" applyFont="1" applyFill="1" applyBorder="1" applyAlignment="1">
      <x:alignment horizontal="center" wrapText="1"/>
    </x:xf>
    <x:xf numFmtId="0" fontId="6" fillId="119" borderId="12" xfId="0" applyNumberFormat="1" applyFont="1" applyFill="1" applyBorder="1" applyAlignment="1">
      <x:alignment horizontal="center" vertical="center" wrapText="1"/>
    </x:xf>
    <x:xf numFmtId="0" fontId="6" fillId="119" borderId="14" xfId="0" applyNumberFormat="1" applyFont="1" applyFill="1" applyBorder="1" applyAlignment="1">
      <x:alignment horizontal="center" vertical="center" wrapText="1"/>
    </x:xf>
    <x:xf numFmtId="0" fontId="0" fillId="120" borderId="0" xfId="0" applyNumberFormat="1" applyFont="1" applyFill="1" applyBorder="1"/>
    <x:xf numFmtId="0" fontId="18" fillId="120" borderId="0" xfId="0" applyNumberFormat="1" applyFont="1" applyFill="1" applyBorder="1"/>
    <x:xf numFmtId="0" fontId="18" fillId="120" borderId="41" xfId="0" applyNumberFormat="1" applyFont="1" applyFill="1" applyBorder="1"/>
    <x:xf numFmtId="0" fontId="18" fillId="120" borderId="42" xfId="0" applyNumberFormat="1" applyFont="1" applyFill="1" applyBorder="1"/>
    <x:xf numFmtId="0" fontId="18" fillId="120" borderId="43" xfId="0" applyNumberFormat="1" applyFont="1" applyFill="1" applyBorder="1"/>
    <x:xf numFmtId="0" fontId="18" fillId="120" borderId="44" xfId="0" applyNumberFormat="1" applyFont="1" applyFill="1" applyBorder="1"/>
    <x:xf numFmtId="0" fontId="18" fillId="120" xfId="0" applyNumberFormat="1" applyFont="1" applyFill="1" applyBorder="0"/>
    <x:xf numFmtId="0" fontId="18" fillId="120" borderId="45" xfId="0" applyNumberFormat="1" applyFont="1" applyFill="1" applyBorder="1"/>
    <x:xf numFmtId="0" fontId="18" fillId="120" borderId="46" xfId="0" applyNumberFormat="1" applyFont="1" applyFill="1" applyBorder="1"/>
    <x:xf numFmtId="0" fontId="18" fillId="120" borderId="47" xfId="0" applyNumberFormat="1" applyFont="1" applyFill="1" applyBorder="1"/>
    <x:xf numFmtId="0" fontId="18" fillId="120" borderId="48" xfId="0" applyNumberFormat="1" applyFont="1" applyFill="1" applyBorder="1"/>
    <x:xf numFmtId="0" fontId="18" fillId="120" borderId="41" xfId="0" applyNumberFormat="1" applyFont="1" applyFill="1" applyBorder="1" applyAlignment="1">
      <x:alignment wrapText="1"/>
    </x:xf>
    <x:xf numFmtId="0" fontId="18" fillId="120" borderId="42" xfId="0" applyNumberFormat="1" applyFont="1" applyFill="1" applyBorder="1" applyAlignment="1">
      <x:alignment wrapText="1"/>
    </x:xf>
    <x:xf numFmtId="0" fontId="18" fillId="120" borderId="43" xfId="0" applyNumberFormat="1" applyFont="1" applyFill="1" applyBorder="1" applyAlignment="1">
      <x:alignment wrapText="1"/>
    </x:xf>
    <x:xf numFmtId="0" fontId="18" fillId="120" borderId="44" xfId="0" applyNumberFormat="1" applyFont="1" applyFill="1" applyBorder="1" applyAlignment="1">
      <x:alignment wrapText="1"/>
    </x:xf>
    <x:xf numFmtId="0" fontId="18" fillId="120" xfId="0" applyNumberFormat="1" applyFont="1" applyFill="1" applyBorder="0" applyAlignment="1">
      <x:alignment wrapText="1"/>
    </x:xf>
    <x:xf numFmtId="0" fontId="18" fillId="120" borderId="45" xfId="0" applyNumberFormat="1" applyFont="1" applyFill="1" applyBorder="1" applyAlignment="1">
      <x:alignment wrapText="1"/>
    </x:xf>
    <x:xf numFmtId="0" fontId="18" fillId="120" borderId="46" xfId="0" applyNumberFormat="1" applyFont="1" applyFill="1" applyBorder="1" applyAlignment="1">
      <x:alignment wrapText="1"/>
    </x:xf>
    <x:xf numFmtId="0" fontId="18" fillId="120" borderId="47" xfId="0" applyNumberFormat="1" applyFont="1" applyFill="1" applyBorder="1" applyAlignment="1">
      <x:alignment wrapText="1"/>
    </x:xf>
    <x:xf numFmtId="0" fontId="18" fillId="120" borderId="48" xfId="0" applyNumberFormat="1" applyFont="1" applyFill="1" applyBorder="1" applyAlignment="1">
      <x:alignment wrapText="1"/>
    </x:xf>
    <x:xf numFmtId="0" fontId="18" fillId="120" borderId="41" xfId="0" applyNumberFormat="1" applyFont="1" applyFill="1" applyBorder="1" applyAlignment="1">
      <x:alignment vertical="center" wrapText="1"/>
    </x:xf>
    <x:xf numFmtId="0" fontId="18" fillId="120" borderId="42" xfId="0" applyNumberFormat="1" applyFont="1" applyFill="1" applyBorder="1" applyAlignment="1">
      <x:alignment vertical="center" wrapText="1"/>
    </x:xf>
    <x:xf numFmtId="0" fontId="18" fillId="120" borderId="43" xfId="0" applyNumberFormat="1" applyFont="1" applyFill="1" applyBorder="1" applyAlignment="1">
      <x:alignment vertical="center" wrapText="1"/>
    </x:xf>
    <x:xf numFmtId="0" fontId="18" fillId="120" borderId="44" xfId="0" applyNumberFormat="1" applyFont="1" applyFill="1" applyBorder="1" applyAlignment="1">
      <x:alignment vertical="center" wrapText="1"/>
    </x:xf>
    <x:xf numFmtId="0" fontId="18" fillId="120" xfId="0" applyNumberFormat="1" applyFont="1" applyFill="1" applyBorder="0" applyAlignment="1">
      <x:alignment vertical="center" wrapText="1"/>
    </x:xf>
    <x:xf numFmtId="0" fontId="18" fillId="120" borderId="45" xfId="0" applyNumberFormat="1" applyFont="1" applyFill="1" applyBorder="1" applyAlignment="1">
      <x:alignment vertical="center" wrapText="1"/>
    </x:xf>
    <x:xf numFmtId="0" fontId="18" fillId="120" borderId="46" xfId="0" applyNumberFormat="1" applyFont="1" applyFill="1" applyBorder="1" applyAlignment="1">
      <x:alignment vertical="center" wrapText="1"/>
    </x:xf>
    <x:xf numFmtId="0" fontId="18" fillId="120" borderId="47" xfId="0" applyNumberFormat="1" applyFont="1" applyFill="1" applyBorder="1" applyAlignment="1">
      <x:alignment vertical="center" wrapText="1"/>
    </x:xf>
    <x:xf numFmtId="0" fontId="18" fillId="120" borderId="48" xfId="0" applyNumberFormat="1" applyFont="1" applyFill="1" applyBorder="1" applyAlignment="1">
      <x:alignment vertical="center" wrapText="1"/>
    </x:xf>
    <x:xf numFmtId="0" fontId="10" fillId="118" borderId="33" xfId="0" applyNumberFormat="1" applyFont="1" applyFill="1" applyBorder="1" applyAlignment="1">
      <x:alignment vertical="center" wrapText="1"/>
    </x:xf>
    <x:xf numFmtId="0" fontId="10" fillId="118" borderId="34" xfId="0" applyNumberFormat="1" applyFont="1" applyFill="1" applyBorder="1" applyAlignment="1">
      <x:alignment vertical="center" wrapText="1"/>
    </x:xf>
    <x:xf numFmtId="0" fontId="10" fillId="118" borderId="35" xfId="0" applyNumberFormat="1" applyFont="1" applyFill="1" applyBorder="1" applyAlignment="1">
      <x:alignment vertical="center" wrapText="1"/>
    </x:xf>
    <x:xf numFmtId="0" fontId="10" fillId="118" borderId="36" xfId="0" applyNumberFormat="1" applyFont="1" applyFill="1" applyBorder="1" applyAlignment="1">
      <x:alignment vertical="center" wrapText="1"/>
    </x:xf>
    <x:xf numFmtId="0" fontId="10" fillId="118" xfId="0" applyNumberFormat="1" applyFont="1" applyFill="1" applyBorder="0" applyAlignment="1">
      <x:alignment vertical="center" wrapText="1"/>
    </x:xf>
    <x:xf numFmtId="0" fontId="10" fillId="118" borderId="37" xfId="0" applyNumberFormat="1" applyFont="1" applyFill="1" applyBorder="1" applyAlignment="1">
      <x:alignment vertical="center" wrapText="1"/>
    </x:xf>
    <x:xf numFmtId="0" fontId="10" fillId="118" borderId="38" xfId="0" applyNumberFormat="1" applyFont="1" applyFill="1" applyBorder="1" applyAlignment="1">
      <x:alignment vertical="center" wrapText="1"/>
    </x:xf>
    <x:xf numFmtId="0" fontId="10" fillId="118" borderId="39" xfId="0" applyNumberFormat="1" applyFont="1" applyFill="1" applyBorder="1" applyAlignment="1">
      <x:alignment vertical="center" wrapText="1"/>
    </x:xf>
    <x:xf numFmtId="0" fontId="10" fillId="118" borderId="40" xfId="0" applyNumberFormat="1" applyFont="1" applyFill="1" applyBorder="1" applyAlignment="1">
      <x:alignment vertical="center" wrapText="1"/>
    </x:xf>
    <x:xf numFmtId="0" fontId="19" fillId="120" borderId="41" xfId="0" applyNumberFormat="1" applyFont="1" applyFill="1" applyBorder="1" applyAlignment="1">
      <x:alignment vertical="center" wrapText="1"/>
    </x:xf>
    <x:xf numFmtId="0" fontId="19" fillId="120" borderId="42" xfId="0" applyNumberFormat="1" applyFont="1" applyFill="1" applyBorder="1" applyAlignment="1">
      <x:alignment vertical="center" wrapText="1"/>
    </x:xf>
    <x:xf numFmtId="0" fontId="19" fillId="120" borderId="43" xfId="0" applyNumberFormat="1" applyFont="1" applyFill="1" applyBorder="1" applyAlignment="1">
      <x:alignment vertical="center" wrapText="1"/>
    </x:xf>
    <x:xf numFmtId="0" fontId="19" fillId="120" borderId="44" xfId="0" applyNumberFormat="1" applyFont="1" applyFill="1" applyBorder="1" applyAlignment="1">
      <x:alignment vertical="center" wrapText="1"/>
    </x:xf>
    <x:xf numFmtId="0" fontId="19" fillId="120" xfId="0" applyNumberFormat="1" applyFont="1" applyFill="1" applyBorder="0" applyAlignment="1">
      <x:alignment vertical="center" wrapText="1"/>
    </x:xf>
    <x:xf numFmtId="0" fontId="19" fillId="120" borderId="45" xfId="0" applyNumberFormat="1" applyFont="1" applyFill="1" applyBorder="1" applyAlignment="1">
      <x:alignment vertical="center" wrapText="1"/>
    </x:xf>
    <x:xf numFmtId="0" fontId="19" fillId="120" borderId="46" xfId="0" applyNumberFormat="1" applyFont="1" applyFill="1" applyBorder="1" applyAlignment="1">
      <x:alignment vertical="center" wrapText="1"/>
    </x:xf>
    <x:xf numFmtId="0" fontId="19" fillId="120" borderId="47" xfId="0" applyNumberFormat="1" applyFont="1" applyFill="1" applyBorder="1" applyAlignment="1">
      <x:alignment vertical="center" wrapText="1"/>
    </x:xf>
    <x:xf numFmtId="0" fontId="19" fillId="120" borderId="48" xfId="0" applyNumberFormat="1" applyFont="1" applyFill="1" applyBorder="1" applyAlignment="1">
      <x:alignment vertical="center" wrapText="1"/>
    </x:xf>
    <x:xf numFmtId="0" fontId="10" fillId="120" borderId="41" xfId="0" applyNumberFormat="1" applyFont="1" applyFill="1" applyBorder="1" applyAlignment="1">
      <x:alignment vertical="center" wrapText="1"/>
    </x:xf>
    <x:xf numFmtId="0" fontId="10" fillId="120" borderId="42" xfId="0" applyNumberFormat="1" applyFont="1" applyFill="1" applyBorder="1" applyAlignment="1">
      <x:alignment vertical="center" wrapText="1"/>
    </x:xf>
    <x:xf numFmtId="0" fontId="10" fillId="120" borderId="43" xfId="0" applyNumberFormat="1" applyFont="1" applyFill="1" applyBorder="1" applyAlignment="1">
      <x:alignment vertical="center" wrapText="1"/>
    </x:xf>
    <x:xf numFmtId="0" fontId="10" fillId="120" borderId="44" xfId="0" applyNumberFormat="1" applyFont="1" applyFill="1" applyBorder="1" applyAlignment="1">
      <x:alignment vertical="center" wrapText="1"/>
    </x:xf>
    <x:xf numFmtId="0" fontId="10" fillId="120" xfId="0" applyNumberFormat="1" applyFont="1" applyFill="1" applyBorder="0" applyAlignment="1">
      <x:alignment vertical="center" wrapText="1"/>
    </x:xf>
    <x:xf numFmtId="0" fontId="10" fillId="120" borderId="45" xfId="0" applyNumberFormat="1" applyFont="1" applyFill="1" applyBorder="1" applyAlignment="1">
      <x:alignment vertical="center" wrapText="1"/>
    </x:xf>
    <x:xf numFmtId="0" fontId="10" fillId="120" borderId="46" xfId="0" applyNumberFormat="1" applyFont="1" applyFill="1" applyBorder="1" applyAlignment="1">
      <x:alignment vertical="center" wrapText="1"/>
    </x:xf>
    <x:xf numFmtId="0" fontId="10" fillId="120" borderId="47" xfId="0" applyNumberFormat="1" applyFont="1" applyFill="1" applyBorder="1" applyAlignment="1">
      <x:alignment vertical="center" wrapText="1"/>
    </x:xf>
    <x:xf numFmtId="0" fontId="10" fillId="120" borderId="48" xfId="0" applyNumberFormat="1" applyFont="1" applyFill="1" applyBorder="1" applyAlignment="1">
      <x:alignment vertical="center" wrapText="1"/>
    </x:xf>
    <x:xf numFmtId="0" fontId="6" fillId="121" borderId="12" xfId="0" applyNumberFormat="1" applyFont="1" applyFill="1" applyBorder="1" applyAlignment="1">
      <x:alignment horizontal="center" vertical="center" wrapText="1"/>
    </x:xf>
    <x:xf numFmtId="0" fontId="6" fillId="121" borderId="13" xfId="0" applyNumberFormat="1" applyFont="1" applyFill="1" applyBorder="1" applyAlignment="1">
      <x:alignment horizontal="center" vertical="center" wrapText="1"/>
    </x:xf>
    <x:xf numFmtId="0" fontId="9" fillId="118" borderId="64" xfId="0" applyNumberFormat="1" applyFont="1" applyFill="1" applyBorder="1" applyAlignment="1">
      <x:alignment vertical="center" wrapText="1"/>
    </x:xf>
    <x:xf numFmtId="0" fontId="9" fillId="118" borderId="65" xfId="0" applyNumberFormat="1" applyFont="1" applyFill="1" applyBorder="1" applyAlignment="1">
      <x:alignment vertical="center" wrapText="1"/>
    </x:xf>
    <x:xf numFmtId="0" fontId="9" fillId="118" borderId="66" xfId="0" applyNumberFormat="1" applyFont="1" applyFill="1" applyBorder="1" applyAlignment="1">
      <x:alignment vertical="center" wrapText="1"/>
    </x:xf>
    <x:xf numFmtId="0" fontId="9" fillId="118" borderId="36" xfId="0" applyNumberFormat="1" applyFont="1" applyFill="1" applyBorder="1" applyAlignment="1">
      <x:alignment vertical="center" wrapText="1"/>
    </x:xf>
    <x:xf numFmtId="0" fontId="9" fillId="118" xfId="0" applyNumberFormat="1" applyFont="1" applyFill="1" applyBorder="0" applyAlignment="1">
      <x:alignment vertical="center" wrapText="1"/>
    </x:xf>
    <x:xf numFmtId="0" fontId="9" fillId="118" borderId="37" xfId="0" applyNumberFormat="1" applyFont="1" applyFill="1" applyBorder="1" applyAlignment="1">
      <x:alignment vertical="center" wrapText="1"/>
    </x:xf>
    <x:xf numFmtId="0" fontId="9" fillId="118" borderId="38" xfId="0" applyNumberFormat="1" applyFont="1" applyFill="1" applyBorder="1" applyAlignment="1">
      <x:alignment vertical="center" wrapText="1"/>
    </x:xf>
    <x:xf numFmtId="0" fontId="9" fillId="118" borderId="39" xfId="0" applyNumberFormat="1" applyFont="1" applyFill="1" applyBorder="1" applyAlignment="1">
      <x:alignment vertical="center" wrapText="1"/>
    </x:xf>
    <x:xf numFmtId="0" fontId="9" fillId="118" borderId="40" xfId="0" applyNumberFormat="1" applyFont="1" applyFill="1" applyBorder="1" applyAlignment="1">
      <x:alignment vertical="center" wrapText="1"/>
    </x:xf>
    <x:xf numFmtId="0" fontId="6" fillId="119" borderId="13" xfId="0" applyNumberFormat="1" applyFont="1" applyFill="1" applyBorder="1" applyAlignment="1">
      <x:alignment horizontal="center" vertical="center" wrapText="1"/>
    </x:xf>
    <x:xf numFmtId="0" fontId="13" fillId="122" borderId="49" xfId="0" applyNumberFormat="1" applyFont="1" applyFill="1" applyBorder="1" applyAlignment="1">
      <x:alignment vertical="center" wrapText="1"/>
    </x:xf>
    <x:xf numFmtId="0" fontId="13" fillId="122" borderId="50" xfId="0" applyNumberFormat="1" applyFont="1" applyFill="1" applyBorder="1" applyAlignment="1">
      <x:alignment vertical="center" wrapText="1"/>
    </x:xf>
    <x:xf numFmtId="0" fontId="13" fillId="122" borderId="51" xfId="0" applyNumberFormat="1" applyFont="1" applyFill="1" applyBorder="1" applyAlignment="1">
      <x:alignment vertical="center" wrapText="1"/>
    </x:xf>
    <x:xf numFmtId="0" fontId="13" fillId="122" borderId="54" xfId="0" applyNumberFormat="1" applyFont="1" applyFill="1" applyBorder="1" applyAlignment="1">
      <x:alignment vertical="center" wrapText="1"/>
    </x:xf>
    <x:xf numFmtId="0" fontId="13" fillId="122" borderId="55" xfId="0" applyNumberFormat="1" applyFont="1" applyFill="1" applyBorder="1" applyAlignment="1">
      <x:alignment vertical="center" wrapText="1"/>
    </x:xf>
    <x:xf numFmtId="0" fontId="13" fillId="122" borderId="56" xfId="0" applyNumberFormat="1" applyFont="1" applyFill="1" applyBorder="1" applyAlignment="1">
      <x:alignment vertical="center" wrapText="1"/>
    </x:xf>
    <x:xf numFmtId="0" fontId="10" fillId="120" borderId="60" xfId="0" applyNumberFormat="1" applyFont="1" applyFill="1" applyBorder="1" applyAlignment="1">
      <x:alignment vertical="center" wrapText="1"/>
    </x:xf>
    <x:xf numFmtId="0" fontId="10" fillId="120" borderId="50" xfId="0" applyNumberFormat="1" applyFont="1" applyFill="1" applyBorder="1" applyAlignment="1">
      <x:alignment vertical="center" wrapText="1"/>
    </x:xf>
    <x:xf numFmtId="0" fontId="10" fillId="120" borderId="61" xfId="0" applyNumberFormat="1" applyFont="1" applyFill="1" applyBorder="1" applyAlignment="1">
      <x:alignment vertical="center" wrapText="1"/>
    </x:xf>
    <x:xf numFmtId="0" fontId="10" fillId="120" borderId="62" xfId="0" applyNumberFormat="1" applyFont="1" applyFill="1" applyBorder="1" applyAlignment="1">
      <x:alignment vertical="center" wrapText="1"/>
    </x:xf>
    <x:xf numFmtId="0" fontId="10" fillId="120" borderId="55" xfId="0" applyNumberFormat="1" applyFont="1" applyFill="1" applyBorder="1" applyAlignment="1">
      <x:alignment vertical="center" wrapText="1"/>
    </x:xf>
    <x:xf numFmtId="0" fontId="10" fillId="120" borderId="63" xfId="0" applyNumberFormat="1" applyFont="1" applyFill="1" applyBorder="1" applyAlignment="1">
      <x:alignment vertical="center" wrapText="1"/>
    </x:xf>
    <x:xf numFmtId="0" fontId="11" fillId="120" borderId="46" xfId="0" applyNumberFormat="1" applyFont="1" applyFill="1" applyBorder="1" applyAlignment="1">
      <x:alignment vertical="center" wrapText="1"/>
    </x:xf>
    <x:xf numFmtId="0" fontId="11" fillId="120" borderId="47" xfId="0" applyNumberFormat="1" applyFont="1" applyFill="1" applyBorder="1" applyAlignment="1">
      <x:alignment vertical="center" wrapText="1"/>
    </x:xf>
    <x:xf numFmtId="0" fontId="11" fillId="120" borderId="48" xfId="0" applyNumberFormat="1" applyFont="1" applyFill="1" applyBorder="1" applyAlignment="1">
      <x:alignment vertical="center" wrapText="1"/>
    </x:xf>
    <x:xf numFmtId="0" fontId="10" fillId="123" borderId="41" xfId="0" applyNumberFormat="1" applyFont="1" applyFill="1" applyBorder="1" applyAlignment="1">
      <x:alignment vertical="center" wrapText="1"/>
    </x:xf>
    <x:xf numFmtId="0" fontId="10" fillId="123" borderId="42" xfId="0" applyNumberFormat="1" applyFont="1" applyFill="1" applyBorder="1" applyAlignment="1">
      <x:alignment vertical="center" wrapText="1"/>
    </x:xf>
    <x:xf numFmtId="0" fontId="10" fillId="123" borderId="43" xfId="0" applyNumberFormat="1" applyFont="1" applyFill="1" applyBorder="1" applyAlignment="1">
      <x:alignment vertical="center" wrapText="1"/>
    </x:xf>
    <x:xf numFmtId="0" fontId="10" fillId="123" borderId="44" xfId="0" applyNumberFormat="1" applyFont="1" applyFill="1" applyBorder="1" applyAlignment="1">
      <x:alignment vertical="center" wrapText="1"/>
    </x:xf>
    <x:xf numFmtId="0" fontId="10" fillId="123" xfId="0" applyNumberFormat="1" applyFont="1" applyFill="1" applyBorder="0" applyAlignment="1">
      <x:alignment vertical="center" wrapText="1"/>
    </x:xf>
    <x:xf numFmtId="0" fontId="10" fillId="123" borderId="45" xfId="0" applyNumberFormat="1" applyFont="1" applyFill="1" applyBorder="1" applyAlignment="1">
      <x:alignment vertical="center" wrapText="1"/>
    </x:xf>
    <x:xf numFmtId="0" fontId="10" fillId="123" borderId="46" xfId="0" applyNumberFormat="1" applyFont="1" applyFill="1" applyBorder="1" applyAlignment="1">
      <x:alignment vertical="center" wrapText="1"/>
    </x:xf>
    <x:xf numFmtId="0" fontId="10" fillId="123" borderId="47" xfId="0" applyNumberFormat="1" applyFont="1" applyFill="1" applyBorder="1" applyAlignment="1">
      <x:alignment vertical="center" wrapText="1"/>
    </x:xf>
    <x:xf numFmtId="0" fontId="10" fillId="123" borderId="48" xfId="0" applyNumberFormat="1" applyFont="1" applyFill="1" applyBorder="1" applyAlignment="1">
      <x:alignment vertical="center" wrapText="1"/>
    </x:xf>
    <x:xf numFmtId="0" fontId="9" fillId="124" borderId="64" xfId="0" applyNumberFormat="1" applyFont="1" applyFill="1" applyBorder="1" applyAlignment="1">
      <x:alignment vertical="center" wrapText="1"/>
    </x:xf>
    <x:xf numFmtId="0" fontId="9" fillId="124" borderId="65" xfId="0" applyNumberFormat="1" applyFont="1" applyFill="1" applyBorder="1" applyAlignment="1">
      <x:alignment vertical="center" wrapText="1"/>
    </x:xf>
    <x:xf numFmtId="0" fontId="9" fillId="124" borderId="66" xfId="0" applyNumberFormat="1" applyFont="1" applyFill="1" applyBorder="1" applyAlignment="1">
      <x:alignment vertical="center" wrapText="1"/>
    </x:xf>
    <x:xf numFmtId="0" fontId="9" fillId="124" borderId="36" xfId="0" applyNumberFormat="1" applyFont="1" applyFill="1" applyBorder="1" applyAlignment="1">
      <x:alignment vertical="center" wrapText="1"/>
    </x:xf>
    <x:xf numFmtId="0" fontId="9" fillId="124" xfId="0" applyNumberFormat="1" applyFont="1" applyFill="1" applyBorder="0" applyAlignment="1">
      <x:alignment vertical="center" wrapText="1"/>
    </x:xf>
    <x:xf numFmtId="0" fontId="9" fillId="124" borderId="37" xfId="0" applyNumberFormat="1" applyFont="1" applyFill="1" applyBorder="1" applyAlignment="1">
      <x:alignment vertical="center" wrapText="1"/>
    </x:xf>
    <x:xf numFmtId="0" fontId="9" fillId="124" borderId="38" xfId="0" applyNumberFormat="1" applyFont="1" applyFill="1" applyBorder="1" applyAlignment="1">
      <x:alignment vertical="center" wrapText="1"/>
    </x:xf>
    <x:xf numFmtId="0" fontId="9" fillId="124" borderId="39" xfId="0" applyNumberFormat="1" applyFont="1" applyFill="1" applyBorder="1" applyAlignment="1">
      <x:alignment vertical="center" wrapText="1"/>
    </x:xf>
    <x:xf numFmtId="0" fontId="9" fillId="124" borderId="40" xfId="0" applyNumberFormat="1" applyFont="1" applyFill="1" applyBorder="1" applyAlignment="1">
      <x:alignment vertical="center" wrapText="1"/>
    </x:xf>
    <x:xf numFmtId="0" fontId="6" fillId="125" borderId="12" xfId="0" applyNumberFormat="1" applyFont="1" applyFill="1" applyBorder="1" applyAlignment="1">
      <x:alignment horizontal="center" vertical="center" wrapText="1"/>
    </x:xf>
    <x:xf numFmtId="0" fontId="6" fillId="125" borderId="13" xfId="0" applyNumberFormat="1" applyFont="1" applyFill="1" applyBorder="1" applyAlignment="1">
      <x:alignment horizontal="center" vertical="center" wrapText="1"/>
    </x:xf>
    <x:xf numFmtId="0" fontId="13" fillId="126" borderId="49" xfId="0" applyNumberFormat="1" applyFont="1" applyFill="1" applyBorder="1" applyAlignment="1">
      <x:alignment vertical="center" wrapText="1"/>
    </x:xf>
    <x:xf numFmtId="0" fontId="13" fillId="126" borderId="50" xfId="0" applyNumberFormat="1" applyFont="1" applyFill="1" applyBorder="1" applyAlignment="1">
      <x:alignment vertical="center" wrapText="1"/>
    </x:xf>
    <x:xf numFmtId="0" fontId="13" fillId="126" borderId="51" xfId="0" applyNumberFormat="1" applyFont="1" applyFill="1" applyBorder="1" applyAlignment="1">
      <x:alignment vertical="center" wrapText="1"/>
    </x:xf>
    <x:xf numFmtId="0" fontId="13" fillId="126" borderId="54" xfId="0" applyNumberFormat="1" applyFont="1" applyFill="1" applyBorder="1" applyAlignment="1">
      <x:alignment vertical="center" wrapText="1"/>
    </x:xf>
    <x:xf numFmtId="0" fontId="13" fillId="126" borderId="55" xfId="0" applyNumberFormat="1" applyFont="1" applyFill="1" applyBorder="1" applyAlignment="1">
      <x:alignment vertical="center" wrapText="1"/>
    </x:xf>
    <x:xf numFmtId="0" fontId="13" fillId="126" borderId="56" xfId="0" applyNumberFormat="1" applyFont="1" applyFill="1" applyBorder="1" applyAlignment="1">
      <x:alignment vertical="center" wrapText="1"/>
    </x:xf>
    <x:xf numFmtId="0" fontId="10" fillId="123" borderId="60" xfId="0" applyNumberFormat="1" applyFont="1" applyFill="1" applyBorder="1" applyAlignment="1">
      <x:alignment vertical="center" wrapText="1"/>
    </x:xf>
    <x:xf numFmtId="0" fontId="10" fillId="123" borderId="50" xfId="0" applyNumberFormat="1" applyFont="1" applyFill="1" applyBorder="1" applyAlignment="1">
      <x:alignment vertical="center" wrapText="1"/>
    </x:xf>
    <x:xf numFmtId="0" fontId="10" fillId="123" borderId="61" xfId="0" applyNumberFormat="1" applyFont="1" applyFill="1" applyBorder="1" applyAlignment="1">
      <x:alignment vertical="center" wrapText="1"/>
    </x:xf>
    <x:xf numFmtId="0" fontId="10" fillId="123" borderId="62" xfId="0" applyNumberFormat="1" applyFont="1" applyFill="1" applyBorder="1" applyAlignment="1">
      <x:alignment vertical="center" wrapText="1"/>
    </x:xf>
    <x:xf numFmtId="0" fontId="10" fillId="123" borderId="55" xfId="0" applyNumberFormat="1" applyFont="1" applyFill="1" applyBorder="1" applyAlignment="1">
      <x:alignment vertical="center" wrapText="1"/>
    </x:xf>
    <x:xf numFmtId="0" fontId="10" fillId="123" borderId="63" xfId="0" applyNumberFormat="1" applyFont="1" applyFill="1" applyBorder="1" applyAlignment="1">
      <x:alignment vertical="center" wrapText="1"/>
    </x:xf>
    <x:xf numFmtId="0" fontId="11" fillId="123" borderId="46" xfId="0" applyNumberFormat="1" applyFont="1" applyFill="1" applyBorder="1" applyAlignment="1">
      <x:alignment vertical="center" wrapText="1"/>
    </x:xf>
    <x:xf numFmtId="0" fontId="11" fillId="123" borderId="47" xfId="0" applyNumberFormat="1" applyFont="1" applyFill="1" applyBorder="1" applyAlignment="1">
      <x:alignment vertical="center" wrapText="1"/>
    </x:xf>
    <x:xf numFmtId="0" fontId="11" fillId="123" borderId="48" xfId="0" applyNumberFormat="1" applyFont="1" applyFill="1" applyBorder="1" applyAlignment="1">
      <x:alignment vertical="center" wrapText="1"/>
    </x:xf>
    <x:xf numFmtId="0" fontId="10" fillId="127" borderId="41" xfId="0" applyNumberFormat="1" applyFont="1" applyFill="1" applyBorder="1" applyAlignment="1">
      <x:alignment vertical="center" wrapText="1"/>
    </x:xf>
    <x:xf numFmtId="0" fontId="10" fillId="127" borderId="42" xfId="0" applyNumberFormat="1" applyFont="1" applyFill="1" applyBorder="1" applyAlignment="1">
      <x:alignment vertical="center" wrapText="1"/>
    </x:xf>
    <x:xf numFmtId="0" fontId="10" fillId="127" borderId="43" xfId="0" applyNumberFormat="1" applyFont="1" applyFill="1" applyBorder="1" applyAlignment="1">
      <x:alignment vertical="center" wrapText="1"/>
    </x:xf>
    <x:xf numFmtId="0" fontId="10" fillId="127" borderId="44" xfId="0" applyNumberFormat="1" applyFont="1" applyFill="1" applyBorder="1" applyAlignment="1">
      <x:alignment vertical="center" wrapText="1"/>
    </x:xf>
    <x:xf numFmtId="0" fontId="10" fillId="127" xfId="0" applyNumberFormat="1" applyFont="1" applyFill="1" applyBorder="0" applyAlignment="1">
      <x:alignment vertical="center" wrapText="1"/>
    </x:xf>
    <x:xf numFmtId="0" fontId="10" fillId="127" borderId="45" xfId="0" applyNumberFormat="1" applyFont="1" applyFill="1" applyBorder="1" applyAlignment="1">
      <x:alignment vertical="center" wrapText="1"/>
    </x:xf>
    <x:xf numFmtId="0" fontId="10" fillId="127" borderId="46" xfId="0" applyNumberFormat="1" applyFont="1" applyFill="1" applyBorder="1" applyAlignment="1">
      <x:alignment vertical="center" wrapText="1"/>
    </x:xf>
    <x:xf numFmtId="0" fontId="10" fillId="127" borderId="47" xfId="0" applyNumberFormat="1" applyFont="1" applyFill="1" applyBorder="1" applyAlignment="1">
      <x:alignment vertical="center" wrapText="1"/>
    </x:xf>
    <x:xf numFmtId="0" fontId="10" fillId="127" borderId="48" xfId="0" applyNumberFormat="1" applyFont="1" applyFill="1" applyBorder="1" applyAlignment="1">
      <x:alignment vertical="center" wrapText="1"/>
    </x:xf>
    <x:xf numFmtId="0" fontId="6" fillId="128" borderId="12" xfId="0" applyNumberFormat="1" applyFont="1" applyFill="1" applyBorder="1" applyAlignment="1">
      <x:alignment horizontal="center" vertical="center" wrapText="1"/>
    </x:xf>
    <x:xf numFmtId="0" fontId="6" fillId="128" borderId="13" xfId="0" applyNumberFormat="1" applyFont="1" applyFill="1" applyBorder="1" applyAlignment="1">
      <x:alignment horizontal="center" vertical="center" wrapText="1"/>
    </x:xf>
    <x:xf numFmtId="205" fontId="9" fillId="19" borderId="65" xfId="0" applyNumberFormat="1" applyFont="1" applyFill="1" applyBorder="1" applyAlignment="1">
      <x:alignment vertical="center" wrapText="1"/>
    </x:xf>
    <x:xf numFmtId="205" fontId="9" fillId="19" borderId="66" xfId="0" applyNumberFormat="1" applyFont="1" applyFill="1" applyBorder="1" applyAlignment="1">
      <x:alignment vertical="center" wrapText="1"/>
    </x:xf>
    <x:xf numFmtId="0" fontId="9" fillId="129" borderId="36" xfId="0" applyNumberFormat="1" applyFont="1" applyFill="1" applyBorder="1" applyAlignment="1">
      <x:alignment vertical="center" wrapText="1"/>
    </x:xf>
    <x:xf numFmtId="0" fontId="9" fillId="129" xfId="0" applyNumberFormat="1" applyFont="1" applyFill="1" applyBorder="0" applyAlignment="1">
      <x:alignment vertical="center" wrapText="1"/>
    </x:xf>
    <x:xf numFmtId="0" fontId="9" fillId="129" borderId="37" xfId="0" applyNumberFormat="1" applyFont="1" applyFill="1" applyBorder="1" applyAlignment="1">
      <x:alignment vertical="center" wrapText="1"/>
    </x:xf>
    <x:xf numFmtId="0" fontId="9" fillId="129" borderId="38" xfId="0" applyNumberFormat="1" applyFont="1" applyFill="1" applyBorder="1" applyAlignment="1">
      <x:alignment vertical="center" wrapText="1"/>
    </x:xf>
    <x:xf numFmtId="0" fontId="9" fillId="129" borderId="39" xfId="0" applyNumberFormat="1" applyFont="1" applyFill="1" applyBorder="1" applyAlignment="1">
      <x:alignment vertical="center" wrapText="1"/>
    </x:xf>
    <x:xf numFmtId="0" fontId="9" fillId="129" borderId="40" xfId="0" applyNumberFormat="1" applyFont="1" applyFill="1" applyBorder="1" applyAlignment="1">
      <x:alignment vertical="center" wrapText="1"/>
    </x:xf>
    <x:xf numFmtId="0" fontId="6" fillId="129" borderId="12" xfId="0" applyNumberFormat="1" applyFont="1" applyFill="1" applyBorder="1" applyAlignment="1">
      <x:alignment horizontal="center" vertical="center" wrapText="1"/>
    </x:xf>
    <x:xf numFmtId="0" fontId="6" fillId="129" borderId="13" xfId="0" applyNumberFormat="1" applyFont="1" applyFill="1" applyBorder="1" applyAlignment="1">
      <x:alignment horizontal="center" vertical="center" wrapText="1"/>
    </x:xf>
    <x:xf numFmtId="0" fontId="9" fillId="129" borderId="0" xfId="0" applyNumberFormat="1" applyFont="1" applyFill="1" applyBorder="1"/>
    <x:xf numFmtId="0" fontId="9" fillId="129" borderId="33" xfId="0" applyNumberFormat="1" applyFont="1" applyFill="1" applyBorder="1" applyAlignment="1">
      <x:alignment vertical="center" wrapText="1"/>
    </x:xf>
    <x:xf numFmtId="0" fontId="9" fillId="129" borderId="34" xfId="0" applyNumberFormat="1" applyFont="1" applyFill="1" applyBorder="1" applyAlignment="1">
      <x:alignment vertical="center" wrapText="1"/>
    </x:xf>
    <x:xf numFmtId="0" fontId="9" fillId="129" borderId="35" xfId="0" applyNumberFormat="1" applyFont="1" applyFill="1" applyBorder="1" applyAlignment="1">
      <x:alignment vertical="center" wrapText="1"/>
    </x:xf>
    <x:xf numFmtId="0" fontId="6" fillId="129" borderId="68" xfId="0" applyNumberFormat="1" applyFont="1" applyFill="1" applyBorder="1" applyAlignment="1">
      <x:alignment horizontal="center" vertical="center" wrapText="1"/>
    </x:xf>
    <x:xf numFmtId="0" fontId="6" fillId="129" borderId="69" xfId="0" applyNumberFormat="1" applyFont="1" applyFill="1" applyBorder="1" applyAlignment="1">
      <x:alignment horizontal="center" vertical="center" wrapText="1"/>
    </x:xf>
    <x:xf numFmtId="0" fontId="9" fillId="129" borderId="39" xfId="0" applyNumberFormat="1" applyFont="1" applyFill="1" applyBorder="1"/>
    <x:xf numFmtId="0" fontId="9" fillId="129" borderId="40" xfId="0" applyNumberFormat="1" applyFont="1" applyFill="1" applyBorder="1"/>
    <x:xf numFmtId="0" fontId="9" fillId="129" borderId="39" xfId="0" applyNumberFormat="1" applyFont="1" applyFill="1" applyBorder="1" applyAlignment="1">
      <x:alignment wrapText="1"/>
    </x:xf>
    <x:xf numFmtId="0" fontId="9" fillId="129" borderId="40" xfId="0" applyNumberFormat="1" applyFont="1" applyFill="1" applyBorder="1" applyAlignment="1">
      <x:alignment wrapText="1"/>
    </x:xf>
    <x:xf numFmtId="0" fontId="9" fillId="130" borderId="24" xfId="0" applyNumberFormat="1" applyFont="1" applyFill="1" applyBorder="1" applyAlignment="1">
      <x:alignment vertical="top" wrapText="1"/>
    </x:xf>
    <x:xf numFmtId="0" fontId="6" fillId="130" borderId="24" xfId="0" applyNumberFormat="1" applyFont="1" applyFill="1" applyBorder="1" applyAlignment="1">
      <x:alignment vertical="top" wrapText="1"/>
    </x:xf>
    <x:xf numFmtId="0" fontId="6" fillId="130" borderId="18" xfId="0" applyNumberFormat="1" applyFont="1" applyFill="1" applyBorder="1" applyAlignment="1">
      <x:alignment vertical="top" wrapText="1"/>
    </x:xf>
    <x:xf numFmtId="0" fontId="6" fillId="130" borderId="19" xfId="0" applyNumberFormat="1" applyFont="1" applyFill="1" applyBorder="1" applyAlignment="1">
      <x:alignment vertical="top" wrapText="1"/>
    </x:xf>
    <x:xf numFmtId="0" fontId="6" fillId="130" borderId="70" xfId="0" applyNumberFormat="1" applyFont="1" applyFill="1" applyBorder="1" applyAlignment="1">
      <x:alignment vertical="top" wrapText="1"/>
    </x:xf>
    <x:xf numFmtId="0" fontId="6" fillId="130" borderId="18" xfId="0" applyNumberFormat="1" applyFont="1" applyFill="1" applyBorder="1" applyAlignment="1">
      <x:alignment horizontal="center" vertical="top" wrapText="1"/>
    </x:xf>
    <x:xf numFmtId="0" fontId="6" fillId="130" borderId="19" xfId="0" applyNumberFormat="1" applyFont="1" applyFill="1" applyBorder="1" applyAlignment="1">
      <x:alignment horizontal="center" vertical="top" wrapText="1"/>
    </x:xf>
    <x:xf numFmtId="0" fontId="6" fillId="130" borderId="70" xfId="0" applyNumberFormat="1" applyFont="1" applyFill="1" applyBorder="1" applyAlignment="1">
      <x:alignment horizontal="center" vertical="top" wrapText="1"/>
    </x:xf>
    <x:xf numFmtId="0" fontId="6" fillId="130" borderId="18" xfId="0" applyNumberFormat="1" applyFont="1" applyFill="1" applyBorder="1" applyAlignment="1">
      <x:alignment horizontal="center" vertical="center" wrapText="1"/>
    </x:xf>
    <x:xf numFmtId="0" fontId="6" fillId="130" borderId="19" xfId="0" applyNumberFormat="1" applyFont="1" applyFill="1" applyBorder="1" applyAlignment="1">
      <x:alignment horizontal="center" vertical="center" wrapText="1"/>
    </x:xf>
    <x:xf numFmtId="0" fontId="6" fillId="130" borderId="70" xfId="0" applyNumberFormat="1" applyFont="1" applyFill="1" applyBorder="1" applyAlignment="1">
      <x:alignment horizontal="center" vertical="center" wrapText="1"/>
    </x:xf>
    <x:xf numFmtId="0" fontId="9" fillId="131" borderId="0" xfId="0" applyNumberFormat="1" applyFont="1" applyFill="1" applyBorder="1"/>
    <x:xf numFmtId="0" fontId="13" fillId="131" borderId="0" xfId="0" applyNumberFormat="1" applyFont="1" applyFill="1" applyBorder="1"/>
    <x:xf numFmtId="0" fontId="13" fillId="131" borderId="49" xfId="0" applyNumberFormat="1" applyFont="1" applyFill="1" applyBorder="1"/>
    <x:xf numFmtId="0" fontId="13" fillId="131" borderId="50" xfId="0" applyNumberFormat="1" applyFont="1" applyFill="1" applyBorder="1"/>
    <x:xf numFmtId="0" fontId="13" fillId="131" borderId="51" xfId="0" applyNumberFormat="1" applyFont="1" applyFill="1" applyBorder="1"/>
    <x:xf numFmtId="0" fontId="13" fillId="131" borderId="54" xfId="0" applyNumberFormat="1" applyFont="1" applyFill="1" applyBorder="1"/>
    <x:xf numFmtId="0" fontId="13" fillId="131" borderId="55" xfId="0" applyNumberFormat="1" applyFont="1" applyFill="1" applyBorder="1"/>
    <x:xf numFmtId="0" fontId="13" fillId="131" borderId="56" xfId="0" applyNumberFormat="1" applyFont="1" applyFill="1" applyBorder="1"/>
    <x:xf numFmtId="0" fontId="13" fillId="131" borderId="49" xfId="0" applyNumberFormat="1" applyFont="1" applyFill="1" applyBorder="1" applyAlignment="1">
      <x:alignment wrapText="1"/>
    </x:xf>
    <x:xf numFmtId="0" fontId="13" fillId="131" borderId="50" xfId="0" applyNumberFormat="1" applyFont="1" applyFill="1" applyBorder="1" applyAlignment="1">
      <x:alignment wrapText="1"/>
    </x:xf>
    <x:xf numFmtId="0" fontId="13" fillId="131" borderId="51" xfId="0" applyNumberFormat="1" applyFont="1" applyFill="1" applyBorder="1" applyAlignment="1">
      <x:alignment wrapText="1"/>
    </x:xf>
    <x:xf numFmtId="0" fontId="13" fillId="131" borderId="54" xfId="0" applyNumberFormat="1" applyFont="1" applyFill="1" applyBorder="1" applyAlignment="1">
      <x:alignment wrapText="1"/>
    </x:xf>
    <x:xf numFmtId="0" fontId="13" fillId="131" borderId="55" xfId="0" applyNumberFormat="1" applyFont="1" applyFill="1" applyBorder="1" applyAlignment="1">
      <x:alignment wrapText="1"/>
    </x:xf>
    <x:xf numFmtId="0" fontId="13" fillId="131" borderId="56" xfId="0" applyNumberFormat="1" applyFont="1" applyFill="1" applyBorder="1" applyAlignment="1">
      <x:alignment wrapText="1"/>
    </x:xf>
    <x:xf numFmtId="0" fontId="13" fillId="131" borderId="49" xfId="0" applyNumberFormat="1" applyFont="1" applyFill="1" applyBorder="1" applyAlignment="1">
      <x:alignment vertical="center" wrapText="1"/>
    </x:xf>
    <x:xf numFmtId="0" fontId="13" fillId="131" borderId="50" xfId="0" applyNumberFormat="1" applyFont="1" applyFill="1" applyBorder="1" applyAlignment="1">
      <x:alignment vertical="center" wrapText="1"/>
    </x:xf>
    <x:xf numFmtId="0" fontId="13" fillId="131" borderId="51" xfId="0" applyNumberFormat="1" applyFont="1" applyFill="1" applyBorder="1" applyAlignment="1">
      <x:alignment vertical="center" wrapText="1"/>
    </x:xf>
    <x:xf numFmtId="0" fontId="13" fillId="131" borderId="54" xfId="0" applyNumberFormat="1" applyFont="1" applyFill="1" applyBorder="1" applyAlignment="1">
      <x:alignment vertical="center" wrapText="1"/>
    </x:xf>
    <x:xf numFmtId="0" fontId="13" fillId="131" borderId="55" xfId="0" applyNumberFormat="1" applyFont="1" applyFill="1" applyBorder="1" applyAlignment="1">
      <x:alignment vertical="center" wrapText="1"/>
    </x:xf>
    <x:xf numFmtId="0" fontId="13" fillId="131" borderId="56" xfId="0" applyNumberFormat="1" applyFont="1" applyFill="1" applyBorder="1" applyAlignment="1">
      <x:alignment vertical="center" wrapText="1"/>
    </x:xf>
    <x:xf numFmtId="0" fontId="10" fillId="127" borderId="60" xfId="0" applyNumberFormat="1" applyFont="1" applyFill="1" applyBorder="1" applyAlignment="1">
      <x:alignment vertical="center" wrapText="1"/>
    </x:xf>
    <x:xf numFmtId="0" fontId="10" fillId="127" borderId="50" xfId="0" applyNumberFormat="1" applyFont="1" applyFill="1" applyBorder="1" applyAlignment="1">
      <x:alignment vertical="center" wrapText="1"/>
    </x:xf>
    <x:xf numFmtId="0" fontId="10" fillId="127" borderId="61" xfId="0" applyNumberFormat="1" applyFont="1" applyFill="1" applyBorder="1" applyAlignment="1">
      <x:alignment vertical="center" wrapText="1"/>
    </x:xf>
    <x:xf numFmtId="0" fontId="10" fillId="127" borderId="62" xfId="0" applyNumberFormat="1" applyFont="1" applyFill="1" applyBorder="1" applyAlignment="1">
      <x:alignment vertical="center" wrapText="1"/>
    </x:xf>
    <x:xf numFmtId="0" fontId="10" fillId="127" borderId="55" xfId="0" applyNumberFormat="1" applyFont="1" applyFill="1" applyBorder="1" applyAlignment="1">
      <x:alignment vertical="center" wrapText="1"/>
    </x:xf>
    <x:xf numFmtId="0" fontId="10" fillId="127" borderId="63" xfId="0" applyNumberFormat="1" applyFont="1" applyFill="1" applyBorder="1" applyAlignment="1">
      <x:alignment vertical="center" wrapText="1"/>
    </x:xf>
    <x:xf numFmtId="0" fontId="11" fillId="127" borderId="46" xfId="0" applyNumberFormat="1" applyFont="1" applyFill="1" applyBorder="1" applyAlignment="1">
      <x:alignment vertical="center" wrapText="1"/>
    </x:xf>
    <x:xf numFmtId="0" fontId="11" fillId="127" borderId="47" xfId="0" applyNumberFormat="1" applyFont="1" applyFill="1" applyBorder="1" applyAlignment="1">
      <x:alignment vertical="center" wrapText="1"/>
    </x:xf>
    <x:xf numFmtId="0" fontId="11" fillId="127" borderId="48" xfId="0" applyNumberFormat="1" applyFont="1" applyFill="1" applyBorder="1" applyAlignment="1">
      <x:alignment vertical="center" wrapText="1"/>
    </x:xf>
    <x:xf numFmtId="0" fontId="10" fillId="132" borderId="41" xfId="0" applyNumberFormat="1" applyFont="1" applyFill="1" applyBorder="1" applyAlignment="1">
      <x:alignment vertical="center" wrapText="1"/>
    </x:xf>
    <x:xf numFmtId="0" fontId="10" fillId="132" borderId="42" xfId="0" applyNumberFormat="1" applyFont="1" applyFill="1" applyBorder="1" applyAlignment="1">
      <x:alignment vertical="center" wrapText="1"/>
    </x:xf>
    <x:xf numFmtId="0" fontId="10" fillId="132" borderId="43" xfId="0" applyNumberFormat="1" applyFont="1" applyFill="1" applyBorder="1" applyAlignment="1">
      <x:alignment vertical="center" wrapText="1"/>
    </x:xf>
    <x:xf numFmtId="0" fontId="10" fillId="132" borderId="44" xfId="0" applyNumberFormat="1" applyFont="1" applyFill="1" applyBorder="1" applyAlignment="1">
      <x:alignment vertical="center" wrapText="1"/>
    </x:xf>
    <x:xf numFmtId="0" fontId="10" fillId="132" xfId="0" applyNumberFormat="1" applyFont="1" applyFill="1" applyBorder="0" applyAlignment="1">
      <x:alignment vertical="center" wrapText="1"/>
    </x:xf>
    <x:xf numFmtId="0" fontId="10" fillId="132" borderId="45" xfId="0" applyNumberFormat="1" applyFont="1" applyFill="1" applyBorder="1" applyAlignment="1">
      <x:alignment vertical="center" wrapText="1"/>
    </x:xf>
    <x:xf numFmtId="0" fontId="10" fillId="132" borderId="46" xfId="0" applyNumberFormat="1" applyFont="1" applyFill="1" applyBorder="1" applyAlignment="1">
      <x:alignment vertical="center" wrapText="1"/>
    </x:xf>
    <x:xf numFmtId="0" fontId="10" fillId="132" borderId="47" xfId="0" applyNumberFormat="1" applyFont="1" applyFill="1" applyBorder="1" applyAlignment="1">
      <x:alignment vertical="center" wrapText="1"/>
    </x:xf>
    <x:xf numFmtId="0" fontId="10" fillId="132" borderId="48" xfId="0" applyNumberFormat="1" applyFont="1" applyFill="1" applyBorder="1" applyAlignment="1">
      <x:alignment vertical="center" wrapText="1"/>
    </x:xf>
    <x:xf numFmtId="0" fontId="6" fillId="133" borderId="12" xfId="0" applyNumberFormat="1" applyFont="1" applyFill="1" applyBorder="1" applyAlignment="1">
      <x:alignment horizontal="center" vertical="center" wrapText="1"/>
    </x:xf>
    <x:xf numFmtId="0" fontId="6" fillId="133" borderId="13" xfId="0" applyNumberFormat="1" applyFont="1" applyFill="1" applyBorder="1" applyAlignment="1">
      <x:alignment horizontal="center" vertical="center" wrapText="1"/>
    </x:xf>
    <x:xf numFmtId="0" fontId="9" fillId="134" borderId="0" xfId="0" applyNumberFormat="1" applyFont="1" applyFill="1" applyBorder="1"/>
    <x:xf numFmtId="205" fontId="9" fillId="134" borderId="0" xfId="0" applyNumberFormat="1" applyFont="1" applyFill="1" applyBorder="1"/>
    <x:xf numFmtId="0" fontId="9" fillId="134" borderId="33" xfId="0" applyNumberFormat="1" applyFont="1" applyFill="1" applyBorder="1" applyAlignment="1">
      <x:alignment vertical="center" wrapText="1"/>
    </x:xf>
    <x:xf numFmtId="0" fontId="9" fillId="134" borderId="34" xfId="0" applyNumberFormat="1" applyFont="1" applyFill="1" applyBorder="1" applyAlignment="1">
      <x:alignment vertical="center" wrapText="1"/>
    </x:xf>
    <x:xf numFmtId="205" fontId="9" fillId="134" borderId="34" xfId="0" applyNumberFormat="1" applyFont="1" applyFill="1" applyBorder="1" applyAlignment="1">
      <x:alignment vertical="center" wrapText="1"/>
    </x:xf>
    <x:xf numFmtId="205" fontId="9" fillId="134" borderId="35" xfId="0" applyNumberFormat="1" applyFont="1" applyFill="1" applyBorder="1" applyAlignment="1">
      <x:alignment vertical="center" wrapText="1"/>
    </x:xf>
    <x:xf numFmtId="0" fontId="9" fillId="134" borderId="36" xfId="0" applyNumberFormat="1" applyFont="1" applyFill="1" applyBorder="1" applyAlignment="1">
      <x:alignment vertical="center" wrapText="1"/>
    </x:xf>
    <x:xf numFmtId="0" fontId="9" fillId="134" xfId="0" applyNumberFormat="1" applyFont="1" applyFill="1" applyBorder="0" applyAlignment="1">
      <x:alignment vertical="center" wrapText="1"/>
    </x:xf>
    <x:xf numFmtId="205" fontId="9" fillId="134" xfId="0" applyNumberFormat="1" applyFont="1" applyFill="1" applyBorder="0" applyAlignment="1">
      <x:alignment vertical="center" wrapText="1"/>
    </x:xf>
    <x:xf numFmtId="205" fontId="9" fillId="134" borderId="37" xfId="0" applyNumberFormat="1" applyFont="1" applyFill="1" applyBorder="1" applyAlignment="1">
      <x:alignment vertical="center" wrapText="1"/>
    </x:xf>
    <x:xf numFmtId="0" fontId="9" fillId="134" borderId="64" xfId="0" applyNumberFormat="1" applyFont="1" applyFill="1" applyBorder="1" applyAlignment="1">
      <x:alignment vertical="center" wrapText="1"/>
    </x:xf>
    <x:xf numFmtId="0" fontId="9" fillId="134" borderId="65" xfId="0" applyNumberFormat="1" applyFont="1" applyFill="1" applyBorder="1" applyAlignment="1">
      <x:alignment vertical="center" wrapText="1"/>
    </x:xf>
    <x:xf numFmtId="205" fontId="9" fillId="134" borderId="65" xfId="0" applyNumberFormat="1" applyFont="1" applyFill="1" applyBorder="1" applyAlignment="1">
      <x:alignment vertical="center" wrapText="1"/>
    </x:xf>
    <x:xf numFmtId="205" fontId="9" fillId="134" borderId="66" xfId="0" applyNumberFormat="1" applyFont="1" applyFill="1" applyBorder="1" applyAlignment="1">
      <x:alignment vertical="center" wrapText="1"/>
    </x:xf>
    <x:xf numFmtId="0" fontId="9" fillId="134" borderId="35" xfId="0" applyNumberFormat="1" applyFont="1" applyFill="1" applyBorder="1" applyAlignment="1">
      <x:alignment vertical="center" wrapText="1"/>
    </x:xf>
    <x:xf numFmtId="0" fontId="4" fillId="134" borderId="0" xfId="0" applyNumberFormat="1" applyFont="1" applyFill="1" applyBorder="1"/>
    <x:xf numFmtId="205" fontId="4" fillId="134" borderId="0" xfId="0" applyNumberFormat="1" applyFont="1" applyFill="1" applyBorder="1"/>
    <x:xf numFmtId="0" fontId="4" fillId="134" borderId="33" xfId="0" applyNumberFormat="1" applyFont="1" applyFill="1" applyBorder="1" applyAlignment="1">
      <x:alignment vertical="center" wrapText="1"/>
    </x:xf>
    <x:xf numFmtId="0" fontId="4" fillId="134" borderId="34" xfId="0" applyNumberFormat="1" applyFont="1" applyFill="1" applyBorder="1" applyAlignment="1">
      <x:alignment vertical="center" wrapText="1"/>
    </x:xf>
    <x:xf numFmtId="205" fontId="4" fillId="134" borderId="34" xfId="0" applyNumberFormat="1" applyFont="1" applyFill="1" applyBorder="1" applyAlignment="1">
      <x:alignment vertical="center" wrapText="1"/>
    </x:xf>
    <x:xf numFmtId="205" fontId="4" fillId="134" borderId="35" xfId="0" applyNumberFormat="1" applyFont="1" applyFill="1" applyBorder="1" applyAlignment="1">
      <x:alignment vertical="center" wrapText="1"/>
    </x:xf>
    <x:xf numFmtId="0" fontId="4" fillId="134" borderId="36" xfId="0" applyNumberFormat="1" applyFont="1" applyFill="1" applyBorder="1" applyAlignment="1">
      <x:alignment vertical="center" wrapText="1"/>
    </x:xf>
    <x:xf numFmtId="0" fontId="4" fillId="134" xfId="0" applyNumberFormat="1" applyFont="1" applyFill="1" applyBorder="0" applyAlignment="1">
      <x:alignment vertical="center" wrapText="1"/>
    </x:xf>
    <x:xf numFmtId="205" fontId="4" fillId="134" xfId="0" applyNumberFormat="1" applyFont="1" applyFill="1" applyBorder="0" applyAlignment="1">
      <x:alignment vertical="center" wrapText="1"/>
    </x:xf>
    <x:xf numFmtId="205" fontId="4" fillId="134" borderId="37" xfId="0" applyNumberFormat="1" applyFont="1" applyFill="1" applyBorder="1" applyAlignment="1">
      <x:alignment vertical="center" wrapText="1"/>
    </x:xf>
    <x:xf numFmtId="0" fontId="4" fillId="134" borderId="64" xfId="0" applyNumberFormat="1" applyFont="1" applyFill="1" applyBorder="1" applyAlignment="1">
      <x:alignment vertical="center" wrapText="1"/>
    </x:xf>
    <x:xf numFmtId="0" fontId="4" fillId="134" borderId="65" xfId="0" applyNumberFormat="1" applyFont="1" applyFill="1" applyBorder="1" applyAlignment="1">
      <x:alignment vertical="center" wrapText="1"/>
    </x:xf>
    <x:xf numFmtId="205" fontId="4" fillId="134" borderId="65" xfId="0" applyNumberFormat="1" applyFont="1" applyFill="1" applyBorder="1" applyAlignment="1">
      <x:alignment vertical="center" wrapText="1"/>
    </x:xf>
    <x:xf numFmtId="205" fontId="4" fillId="134" borderId="66" xfId="0" applyNumberFormat="1" applyFont="1" applyFill="1" applyBorder="1" applyAlignment="1">
      <x:alignment vertical="center" wrapText="1"/>
    </x:xf>
    <x:xf numFmtId="0" fontId="4" fillId="134" borderId="35" xfId="0" applyNumberFormat="1" applyFont="1" applyFill="1" applyBorder="1" applyAlignment="1">
      <x:alignment vertical="center" wrapText="1"/>
    </x:xf>
    <x:xf numFmtId="0" fontId="4" fillId="134" borderId="24" xfId="0" applyNumberFormat="1" applyFont="1" applyFill="1" applyBorder="1"/>
    <x:xf numFmtId="205" fontId="4" fillId="134" borderId="24" xfId="0" applyNumberFormat="1" applyFont="1" applyFill="1" applyBorder="1"/>
    <x:xf numFmtId="0" fontId="4" fillId="134" borderId="20" xfId="0" applyNumberFormat="1" applyFont="1" applyFill="1" applyBorder="1"/>
    <x:xf numFmtId="205" fontId="4" fillId="134" borderId="20" xfId="0" applyNumberFormat="1" applyFont="1" applyFill="1" applyBorder="1"/>
    <x:xf numFmtId="0" fontId="4" fillId="134" borderId="71" xfId="0" applyNumberFormat="1" applyFont="1" applyFill="1" applyBorder="1" applyAlignment="1">
      <x:alignment vertical="center" wrapText="1"/>
    </x:xf>
    <x:xf numFmtId="0" fontId="4" fillId="134" borderId="20" xfId="0" applyNumberFormat="1" applyFont="1" applyFill="1" applyBorder="1" applyAlignment="1">
      <x:alignment vertical="center" wrapText="1"/>
    </x:xf>
    <x:xf numFmtId="205" fontId="4" fillId="134" borderId="20" xfId="0" applyNumberFormat="1" applyFont="1" applyFill="1" applyBorder="1" applyAlignment="1">
      <x:alignment vertical="center" wrapText="1"/>
    </x:xf>
    <x:xf numFmtId="205" fontId="4" fillId="134" borderId="72" xfId="0" applyNumberFormat="1" applyFont="1" applyFill="1" applyBorder="1" applyAlignment="1">
      <x:alignment vertical="center" wrapText="1"/>
    </x:xf>
    <x:xf numFmtId="0" fontId="4" fillId="134" borderId="73" xfId="0" applyNumberFormat="1" applyFont="1" applyFill="1" applyBorder="1" applyAlignment="1">
      <x:alignment vertical="center" wrapText="1"/>
    </x:xf>
    <x:xf numFmtId="0" fontId="4" fillId="134" borderId="59" xfId="0" applyNumberFormat="1" applyFont="1" applyFill="1" applyBorder="1" applyAlignment="1">
      <x:alignment vertical="center" wrapText="1"/>
    </x:xf>
    <x:xf numFmtId="0" fontId="4" fillId="134" borderId="74" xfId="0" applyNumberFormat="1" applyFont="1" applyFill="1" applyBorder="1" applyAlignment="1">
      <x:alignment vertical="center" wrapText="1"/>
    </x:xf>
    <x:xf numFmtId="0" fontId="4" fillId="134" borderId="24" xfId="0" applyNumberFormat="1" applyFont="1" applyFill="1" applyBorder="1" applyAlignment="1">
      <x:alignment vertical="center"/>
    </x:xf>
    <x:xf numFmtId="205" fontId="4" fillId="134" borderId="24" xfId="0" applyNumberFormat="1" applyFont="1" applyFill="1" applyBorder="1" applyAlignment="1">
      <x:alignment vertical="center"/>
    </x:xf>
    <x:xf numFmtId="0" fontId="4" fillId="134" borderId="20" xfId="0" applyNumberFormat="1" applyFont="1" applyFill="1" applyBorder="1" applyAlignment="1">
      <x:alignment vertical="center"/>
    </x:xf>
    <x:xf numFmtId="205" fontId="4" fillId="134" borderId="20" xfId="0" applyNumberFormat="1" applyFont="1" applyFill="1" applyBorder="1" applyAlignment="1">
      <x:alignment vertical="center"/>
    </x:xf>
    <x:xf numFmtId="205" fontId="4" fillId="134" borderId="59" xfId="0" applyNumberFormat="1" applyFont="1" applyFill="1" applyBorder="1" applyAlignment="1">
      <x:alignment vertical="center" wrapText="1"/>
    </x:xf>
    <x:xf numFmtId="205" fontId="4" fillId="134" borderId="74" xfId="0" applyNumberFormat="1" applyFont="1" applyFill="1" applyBorder="1" applyAlignment="1">
      <x:alignment vertical="center" wrapText="1"/>
    </x:xf>
    <x:xf numFmtId="0" fontId="9" fillId="135" borderId="38" xfId="0" applyNumberFormat="1" applyFont="1" applyFill="1" applyBorder="1" applyAlignment="1">
      <x:alignment vertical="center" wrapText="1"/>
    </x:xf>
    <x:xf numFmtId="0" fontId="9" fillId="135" borderId="39" xfId="0" applyNumberFormat="1" applyFont="1" applyFill="1" applyBorder="1" applyAlignment="1">
      <x:alignment vertical="center" wrapText="1"/>
    </x:xf>
    <x:xf numFmtId="0" fontId="9" fillId="135" borderId="40" xfId="0" applyNumberFormat="1" applyFont="1" applyFill="1" applyBorder="1" applyAlignment="1">
      <x:alignment vertical="center" wrapText="1"/>
    </x:xf>
    <x:xf numFmtId="0" fontId="6" fillId="135" borderId="68" xfId="0" applyNumberFormat="1" applyFont="1" applyFill="1" applyBorder="1" applyAlignment="1">
      <x:alignment horizontal="center" vertical="center" wrapText="1"/>
    </x:xf>
    <x:xf numFmtId="0" fontId="6" fillId="135" borderId="69" xfId="0" applyNumberFormat="1" applyFont="1" applyFill="1" applyBorder="1" applyAlignment="1">
      <x:alignment horizontal="center" vertical="center" wrapText="1"/>
    </x:xf>
    <x:xf numFmtId="0" fontId="6" fillId="135" borderId="18" xfId="0" applyNumberFormat="1" applyFont="1" applyFill="1" applyBorder="1" applyAlignment="1">
      <x:alignment horizontal="center" vertical="center" wrapText="1"/>
    </x:xf>
    <x:xf numFmtId="0" fontId="6" fillId="135" borderId="19" xfId="0" applyNumberFormat="1" applyFont="1" applyFill="1" applyBorder="1" applyAlignment="1">
      <x:alignment horizontal="center" vertical="center" wrapText="1"/>
    </x:xf>
    <x:xf numFmtId="0" fontId="6" fillId="135" borderId="70" xfId="0" applyNumberFormat="1" applyFont="1" applyFill="1" applyBorder="1" applyAlignment="1">
      <x:alignment horizontal="center" vertical="center" wrapText="1"/>
    </x:xf>
    <x:xf numFmtId="0" fontId="9" fillId="135" borderId="0" xfId="0" applyNumberFormat="1" applyFont="1" applyFill="1" applyBorder="1"/>
    <x:xf numFmtId="0" fontId="9" fillId="135" borderId="64" xfId="0" applyNumberFormat="1" applyFont="1" applyFill="1" applyBorder="1" applyAlignment="1">
      <x:alignment vertical="center" wrapText="1"/>
    </x:xf>
    <x:xf numFmtId="0" fontId="9" fillId="135" borderId="65" xfId="0" applyNumberFormat="1" applyFont="1" applyFill="1" applyBorder="1" applyAlignment="1">
      <x:alignment vertical="center" wrapText="1"/>
    </x:xf>
    <x:xf numFmtId="0" fontId="9" fillId="135" borderId="66" xfId="0" applyNumberFormat="1" applyFont="1" applyFill="1" applyBorder="1" applyAlignment="1">
      <x:alignment vertical="center" wrapText="1"/>
    </x:xf>
    <x:xf numFmtId="0" fontId="6" fillId="135" borderId="75" xfId="0" applyNumberFormat="1" applyFont="1" applyFill="1" applyBorder="1" applyAlignment="1">
      <x:alignment horizontal="center" vertical="center" wrapText="1"/>
    </x:xf>
    <x:xf numFmtId="0" fontId="9" fillId="135" borderId="39" xfId="0" applyNumberFormat="1" applyFont="1" applyFill="1" applyBorder="1"/>
    <x:xf numFmtId="0" fontId="9" fillId="135" borderId="40" xfId="0" applyNumberFormat="1" applyFont="1" applyFill="1" applyBorder="1"/>
    <x:xf numFmtId="0" fontId="9" fillId="135" borderId="39" xfId="0" applyNumberFormat="1" applyFont="1" applyFill="1" applyBorder="1" applyAlignment="1">
      <x:alignment wrapText="1"/>
    </x:xf>
    <x:xf numFmtId="0" fontId="9" fillId="135" borderId="40" xfId="0" applyNumberFormat="1" applyFont="1" applyFill="1" applyBorder="1" applyAlignment="1">
      <x:alignment wrapText="1"/>
    </x:xf>
    <x:xf numFmtId="0" fontId="9" fillId="136" borderId="20" xfId="0" applyNumberFormat="1" applyFont="1" applyFill="1" applyBorder="1" applyAlignment="1">
      <x:alignment vertical="top" wrapText="1"/>
    </x:xf>
    <x:xf numFmtId="0" fontId="6" fillId="136" borderId="20" xfId="0" applyNumberFormat="1" applyFont="1" applyFill="1" applyBorder="1" applyAlignment="1">
      <x:alignment vertical="top" wrapText="1"/>
    </x:xf>
    <x:xf numFmtId="0" fontId="6" fillId="136" borderId="21" xfId="0" applyNumberFormat="1" applyFont="1" applyFill="1" applyBorder="1" applyAlignment="1">
      <x:alignment vertical="top" wrapText="1"/>
    </x:xf>
    <x:xf numFmtId="0" fontId="6" fillId="136" borderId="76" xfId="0" applyNumberFormat="1" applyFont="1" applyFill="1" applyBorder="1" applyAlignment="1">
      <x:alignment vertical="top" wrapText="1"/>
    </x:xf>
    <x:xf numFmtId="0" fontId="6" fillId="136" borderId="77" xfId="0" applyNumberFormat="1" applyFont="1" applyFill="1" applyBorder="1" applyAlignment="1">
      <x:alignment vertical="top" wrapText="1"/>
    </x:xf>
    <x:xf numFmtId="0" fontId="6" fillId="136" borderId="21" xfId="0" applyNumberFormat="1" applyFont="1" applyFill="1" applyBorder="1" applyAlignment="1">
      <x:alignment horizontal="center" vertical="top" wrapText="1"/>
    </x:xf>
    <x:xf numFmtId="0" fontId="6" fillId="136" borderId="76" xfId="0" applyNumberFormat="1" applyFont="1" applyFill="1" applyBorder="1" applyAlignment="1">
      <x:alignment horizontal="center" vertical="top" wrapText="1"/>
    </x:xf>
    <x:xf numFmtId="0" fontId="6" fillId="136" borderId="77" xfId="0" applyNumberFormat="1" applyFont="1" applyFill="1" applyBorder="1" applyAlignment="1">
      <x:alignment horizontal="center" vertical="top" wrapText="1"/>
    </x:xf>
    <x:xf numFmtId="0" fontId="6" fillId="136" borderId="21" xfId="0" applyNumberFormat="1" applyFont="1" applyFill="1" applyBorder="1" applyAlignment="1">
      <x:alignment horizontal="center" vertical="center" wrapText="1"/>
    </x:xf>
    <x:xf numFmtId="0" fontId="6" fillId="136" borderId="76" xfId="0" applyNumberFormat="1" applyFont="1" applyFill="1" applyBorder="1" applyAlignment="1">
      <x:alignment horizontal="center" vertical="center" wrapText="1"/>
    </x:xf>
    <x:xf numFmtId="0" fontId="6" fillId="136" borderId="77" xfId="0" applyNumberFormat="1" applyFont="1" applyFill="1" applyBorder="1" applyAlignment="1">
      <x:alignment horizontal="center" vertical="center" wrapText="1"/>
    </x:xf>
    <x:xf numFmtId="0" fontId="9" fillId="134" borderId="20" xfId="0" applyNumberFormat="1" applyFont="1" applyFill="1" applyBorder="1" applyAlignment="1">
      <x:alignment vertical="top" wrapText="1"/>
    </x:xf>
    <x:xf numFmtId="0" fontId="13" fillId="134" borderId="67" xfId="0" applyNumberFormat="1" applyFont="1" applyFill="1" applyBorder="1" applyAlignment="1">
      <x:alignment vertical="top" wrapText="1"/>
    </x:xf>
    <x:xf numFmtId="0" fontId="13" fillId="134" borderId="20" xfId="0" applyNumberFormat="1" applyFont="1" applyFill="1" applyBorder="1" applyAlignment="1">
      <x:alignment vertical="top" wrapText="1"/>
    </x:xf>
    <x:xf numFmtId="0" fontId="13" fillId="134" borderId="49" xfId="0" applyNumberFormat="1" applyFont="1" applyFill="1" applyBorder="1" applyAlignment="1">
      <x:alignment vertical="center" wrapText="1"/>
    </x:xf>
    <x:xf numFmtId="0" fontId="13" fillId="134" borderId="50" xfId="0" applyNumberFormat="1" applyFont="1" applyFill="1" applyBorder="1" applyAlignment="1">
      <x:alignment vertical="center" wrapText="1"/>
    </x:xf>
    <x:xf numFmtId="0" fontId="13" fillId="134" borderId="54" xfId="0" applyNumberFormat="1" applyFont="1" applyFill="1" applyBorder="1" applyAlignment="1">
      <x:alignment vertical="center" wrapText="1"/>
    </x:xf>
    <x:xf numFmtId="0" fontId="13" fillId="134" borderId="55" xfId="0" applyNumberFormat="1" applyFont="1" applyFill="1" applyBorder="1" applyAlignment="1">
      <x:alignment vertical="center" wrapText="1"/>
    </x:xf>
    <x:xf numFmtId="0" fontId="4" fillId="134" borderId="20" xfId="0" applyNumberFormat="1" applyFont="1" applyFill="1" applyBorder="1" applyAlignment="1">
      <x:alignment vertical="top" wrapText="1"/>
    </x:xf>
    <x:xf numFmtId="0" fontId="10" fillId="134" borderId="67" xfId="0" applyNumberFormat="1" applyFont="1" applyFill="1" applyBorder="1" applyAlignment="1">
      <x:alignment vertical="top" wrapText="1"/>
    </x:xf>
    <x:xf numFmtId="0" fontId="10" fillId="134" borderId="20" xfId="0" applyNumberFormat="1" applyFont="1" applyFill="1" applyBorder="1" applyAlignment="1">
      <x:alignment vertical="top" wrapText="1"/>
    </x:xf>
    <x:xf numFmtId="0" fontId="10" fillId="134" borderId="49" xfId="0" applyNumberFormat="1" applyFont="1" applyFill="1" applyBorder="1" applyAlignment="1">
      <x:alignment vertical="center" wrapText="1"/>
    </x:xf>
    <x:xf numFmtId="0" fontId="10" fillId="134" borderId="50" xfId="0" applyNumberFormat="1" applyFont="1" applyFill="1" applyBorder="1" applyAlignment="1">
      <x:alignment vertical="center" wrapText="1"/>
    </x:xf>
    <x:xf numFmtId="0" fontId="10" fillId="134" borderId="54" xfId="0" applyNumberFormat="1" applyFont="1" applyFill="1" applyBorder="1" applyAlignment="1">
      <x:alignment vertical="center" wrapText="1"/>
    </x:xf>
    <x:xf numFmtId="0" fontId="10" fillId="134" borderId="55" xfId="0" applyNumberFormat="1" applyFont="1" applyFill="1" applyBorder="1" applyAlignment="1">
      <x:alignment vertical="center" wrapText="1"/>
    </x:xf>
    <x:xf numFmtId="0" fontId="10" fillId="134" borderId="67" xfId="0" applyNumberFormat="1" applyFont="1" applyFill="1" applyBorder="1" applyAlignment="1">
      <x:alignment vertical="center" wrapText="1"/>
    </x:xf>
    <x:xf numFmtId="0" fontId="10" fillId="134" borderId="20" xfId="0" applyNumberFormat="1" applyFont="1" applyFill="1" applyBorder="1" applyAlignment="1">
      <x:alignment vertical="center" wrapText="1"/>
    </x:xf>
    <x:xf numFmtId="0" fontId="10" fillId="137" borderId="67" xfId="0" applyNumberFormat="1" applyFont="1" applyFill="1" applyBorder="1" applyAlignment="1">
      <x:alignment vertical="top" wrapText="1"/>
    </x:xf>
    <x:xf numFmtId="0" fontId="10" fillId="137" borderId="20" xfId="0" applyNumberFormat="1" applyFont="1" applyFill="1" applyBorder="1" applyAlignment="1">
      <x:alignment vertical="top" wrapText="1"/>
    </x:xf>
    <x:xf numFmtId="0" fontId="13" fillId="137" borderId="67" xfId="0" applyNumberFormat="1" applyFont="1" applyFill="1" applyBorder="1" applyAlignment="1">
      <x:alignment vertical="top" wrapText="1"/>
    </x:xf>
    <x:xf numFmtId="0" fontId="13" fillId="137" borderId="20" xfId="0" applyNumberFormat="1" applyFont="1" applyFill="1" applyBorder="1" applyAlignment="1">
      <x:alignment vertical="top" wrapText="1"/>
    </x:xf>
    <x:xf numFmtId="0" fontId="13" fillId="137" borderId="78" xfId="0" applyNumberFormat="1" applyFont="1" applyFill="1" applyBorder="1" applyAlignment="1">
      <x:alignment vertical="top" wrapText="1"/>
    </x:xf>
    <x:xf numFmtId="0" fontId="13" fillId="137" borderId="79" xfId="0" applyNumberFormat="1" applyFont="1" applyFill="1" applyBorder="1" applyAlignment="1">
      <x:alignment vertical="top" wrapText="1"/>
    </x:xf>
    <x:xf numFmtId="0" fontId="13" fillId="137" borderId="80" xfId="0" applyNumberFormat="1" applyFont="1" applyFill="1" applyBorder="1" applyAlignment="1">
      <x:alignment vertical="top" wrapText="1"/>
    </x:xf>
    <x:xf numFmtId="0" fontId="13" fillId="137" borderId="81" xfId="0" applyNumberFormat="1" applyFont="1" applyFill="1" applyBorder="1" applyAlignment="1">
      <x:alignment vertical="top" wrapText="1"/>
    </x:xf>
    <x:xf numFmtId="0" fontId="13" fillId="137" borderId="49" xfId="0" applyNumberFormat="1" applyFont="1" applyFill="1" applyBorder="1" applyAlignment="1">
      <x:alignment vertical="center" wrapText="1"/>
    </x:xf>
    <x:xf numFmtId="0" fontId="13" fillId="137" borderId="50" xfId="0" applyNumberFormat="1" applyFont="1" applyFill="1" applyBorder="1" applyAlignment="1">
      <x:alignment vertical="center" wrapText="1"/>
    </x:xf>
    <x:xf numFmtId="0" fontId="13" fillId="137" borderId="51" xfId="0" applyNumberFormat="1" applyFont="1" applyFill="1" applyBorder="1" applyAlignment="1">
      <x:alignment vertical="center" wrapText="1"/>
    </x:xf>
    <x:xf numFmtId="0" fontId="13" fillId="137" borderId="54" xfId="0" applyNumberFormat="1" applyFont="1" applyFill="1" applyBorder="1" applyAlignment="1">
      <x:alignment vertical="center" wrapText="1"/>
    </x:xf>
    <x:xf numFmtId="0" fontId="13" fillId="137" borderId="55" xfId="0" applyNumberFormat="1" applyFont="1" applyFill="1" applyBorder="1" applyAlignment="1">
      <x:alignment vertical="center" wrapText="1"/>
    </x:xf>
    <x:xf numFmtId="0" fontId="13" fillId="137" borderId="56" xfId="0" applyNumberFormat="1" applyFont="1" applyFill="1" applyBorder="1" applyAlignment="1">
      <x:alignment vertical="center" wrapText="1"/>
    </x:xf>
    <x:xf numFmtId="0" fontId="10" fillId="132" borderId="60" xfId="0" applyNumberFormat="1" applyFont="1" applyFill="1" applyBorder="1" applyAlignment="1">
      <x:alignment vertical="center" wrapText="1"/>
    </x:xf>
    <x:xf numFmtId="0" fontId="10" fillId="132" borderId="50" xfId="0" applyNumberFormat="1" applyFont="1" applyFill="1" applyBorder="1" applyAlignment="1">
      <x:alignment vertical="center" wrapText="1"/>
    </x:xf>
    <x:xf numFmtId="0" fontId="10" fillId="132" borderId="61" xfId="0" applyNumberFormat="1" applyFont="1" applyFill="1" applyBorder="1" applyAlignment="1">
      <x:alignment vertical="center" wrapText="1"/>
    </x:xf>
    <x:xf numFmtId="0" fontId="10" fillId="132" borderId="62" xfId="0" applyNumberFormat="1" applyFont="1" applyFill="1" applyBorder="1" applyAlignment="1">
      <x:alignment vertical="center" wrapText="1"/>
    </x:xf>
    <x:xf numFmtId="0" fontId="10" fillId="132" borderId="55" xfId="0" applyNumberFormat="1" applyFont="1" applyFill="1" applyBorder="1" applyAlignment="1">
      <x:alignment vertical="center" wrapText="1"/>
    </x:xf>
    <x:xf numFmtId="0" fontId="10" fillId="132" borderId="63" xfId="0" applyNumberFormat="1" applyFont="1" applyFill="1" applyBorder="1" applyAlignment="1">
      <x:alignment vertical="center" wrapText="1"/>
    </x:xf>
    <x:xf numFmtId="0" fontId="11" fillId="132" borderId="46" xfId="0" applyNumberFormat="1" applyFont="1" applyFill="1" applyBorder="1" applyAlignment="1">
      <x:alignment vertical="center" wrapText="1"/>
    </x:xf>
    <x:xf numFmtId="0" fontId="11" fillId="132" borderId="47" xfId="0" applyNumberFormat="1" applyFont="1" applyFill="1" applyBorder="1" applyAlignment="1">
      <x:alignment vertical="center" wrapText="1"/>
    </x:xf>
    <x:xf numFmtId="0" fontId="11" fillId="132" borderId="48" xfId="0" applyNumberFormat="1" applyFont="1" applyFill="1" applyBorder="1" applyAlignment="1">
      <x:alignment vertical="center" wrapText="1"/>
    </x:xf>
    <x:xf numFmtId="0" fontId="10" fillId="138" borderId="41" xfId="0" applyNumberFormat="1" applyFont="1" applyFill="1" applyBorder="1" applyAlignment="1">
      <x:alignment vertical="center" wrapText="1"/>
    </x:xf>
    <x:xf numFmtId="0" fontId="10" fillId="138" borderId="42" xfId="0" applyNumberFormat="1" applyFont="1" applyFill="1" applyBorder="1" applyAlignment="1">
      <x:alignment vertical="center" wrapText="1"/>
    </x:xf>
    <x:xf numFmtId="0" fontId="10" fillId="138" borderId="43" xfId="0" applyNumberFormat="1" applyFont="1" applyFill="1" applyBorder="1" applyAlignment="1">
      <x:alignment vertical="center" wrapText="1"/>
    </x:xf>
    <x:xf numFmtId="0" fontId="10" fillId="138" borderId="44" xfId="0" applyNumberFormat="1" applyFont="1" applyFill="1" applyBorder="1" applyAlignment="1">
      <x:alignment vertical="center" wrapText="1"/>
    </x:xf>
    <x:xf numFmtId="0" fontId="10" fillId="138" xfId="0" applyNumberFormat="1" applyFont="1" applyFill="1" applyBorder="0" applyAlignment="1">
      <x:alignment vertical="center" wrapText="1"/>
    </x:xf>
    <x:xf numFmtId="0" fontId="10" fillId="138" borderId="45" xfId="0" applyNumberFormat="1" applyFont="1" applyFill="1" applyBorder="1" applyAlignment="1">
      <x:alignment vertical="center" wrapText="1"/>
    </x:xf>
    <x:xf numFmtId="0" fontId="10" fillId="138" borderId="46" xfId="0" applyNumberFormat="1" applyFont="1" applyFill="1" applyBorder="1" applyAlignment="1">
      <x:alignment vertical="center" wrapText="1"/>
    </x:xf>
    <x:xf numFmtId="0" fontId="10" fillId="138" borderId="47" xfId="0" applyNumberFormat="1" applyFont="1" applyFill="1" applyBorder="1" applyAlignment="1">
      <x:alignment vertical="center" wrapText="1"/>
    </x:xf>
    <x:xf numFmtId="0" fontId="10" fillId="138" borderId="48" xfId="0" applyNumberFormat="1" applyFont="1" applyFill="1" applyBorder="1" applyAlignment="1">
      <x:alignment vertical="center" wrapText="1"/>
    </x:xf>
    <x:xf numFmtId="0" fontId="6" fillId="139" borderId="12" xfId="0" applyNumberFormat="1" applyFont="1" applyFill="1" applyBorder="1" applyAlignment="1">
      <x:alignment horizontal="center" vertical="center" wrapText="1"/>
    </x:xf>
    <x:xf numFmtId="0" fontId="6" fillId="139" borderId="13" xfId="0" applyNumberFormat="1" applyFont="1" applyFill="1" applyBorder="1" applyAlignment="1">
      <x:alignment horizontal="center" vertical="center" wrapText="1"/>
    </x:xf>
    <x:xf numFmtId="0" fontId="4" fillId="140" borderId="24" xfId="0" applyNumberFormat="1" applyFont="1" applyFill="1" applyBorder="1" applyAlignment="1">
      <x:alignment vertical="center"/>
    </x:xf>
    <x:xf numFmtId="205" fontId="4" fillId="140" borderId="24" xfId="0" applyNumberFormat="1" applyFont="1" applyFill="1" applyBorder="1" applyAlignment="1">
      <x:alignment vertical="center"/>
    </x:xf>
    <x:xf numFmtId="0" fontId="4" fillId="140" borderId="20" xfId="0" applyNumberFormat="1" applyFont="1" applyFill="1" applyBorder="1" applyAlignment="1">
      <x:alignment vertical="center"/>
    </x:xf>
    <x:xf numFmtId="205" fontId="4" fillId="140" borderId="20" xfId="0" applyNumberFormat="1" applyFont="1" applyFill="1" applyBorder="1" applyAlignment="1">
      <x:alignment vertical="center"/>
    </x:xf>
    <x:xf numFmtId="0" fontId="4" fillId="140" borderId="71" xfId="0" applyNumberFormat="1" applyFont="1" applyFill="1" applyBorder="1" applyAlignment="1">
      <x:alignment vertical="center" wrapText="1"/>
    </x:xf>
    <x:xf numFmtId="0" fontId="4" fillId="140" borderId="20" xfId="0" applyNumberFormat="1" applyFont="1" applyFill="1" applyBorder="1" applyAlignment="1">
      <x:alignment vertical="center" wrapText="1"/>
    </x:xf>
    <x:xf numFmtId="205" fontId="4" fillId="140" borderId="20" xfId="0" applyNumberFormat="1" applyFont="1" applyFill="1" applyBorder="1" applyAlignment="1">
      <x:alignment vertical="center" wrapText="1"/>
    </x:xf>
    <x:xf numFmtId="205" fontId="4" fillId="140" borderId="72" xfId="0" applyNumberFormat="1" applyFont="1" applyFill="1" applyBorder="1" applyAlignment="1">
      <x:alignment vertical="center" wrapText="1"/>
    </x:xf>
    <x:xf numFmtId="0" fontId="4" fillId="140" borderId="73" xfId="0" applyNumberFormat="1" applyFont="1" applyFill="1" applyBorder="1" applyAlignment="1">
      <x:alignment vertical="center" wrapText="1"/>
    </x:xf>
    <x:xf numFmtId="0" fontId="4" fillId="140" borderId="59" xfId="0" applyNumberFormat="1" applyFont="1" applyFill="1" applyBorder="1" applyAlignment="1">
      <x:alignment vertical="center" wrapText="1"/>
    </x:xf>
    <x:xf numFmtId="205" fontId="4" fillId="140" borderId="59" xfId="0" applyNumberFormat="1" applyFont="1" applyFill="1" applyBorder="1" applyAlignment="1">
      <x:alignment vertical="center" wrapText="1"/>
    </x:xf>
    <x:xf numFmtId="205" fontId="4" fillId="140" borderId="74" xfId="0" applyNumberFormat="1" applyFont="1" applyFill="1" applyBorder="1" applyAlignment="1">
      <x:alignment vertical="center" wrapText="1"/>
    </x:xf>
    <x:xf numFmtId="0" fontId="9" fillId="141" borderId="64" xfId="0" applyNumberFormat="1" applyFont="1" applyFill="1" applyBorder="1" applyAlignment="1">
      <x:alignment vertical="center" wrapText="1"/>
    </x:xf>
    <x:xf numFmtId="0" fontId="9" fillId="141" borderId="65" xfId="0" applyNumberFormat="1" applyFont="1" applyFill="1" applyBorder="1" applyAlignment="1">
      <x:alignment vertical="center" wrapText="1"/>
    </x:xf>
    <x:xf numFmtId="0" fontId="9" fillId="141" borderId="66" xfId="0" applyNumberFormat="1" applyFont="1" applyFill="1" applyBorder="1" applyAlignment="1">
      <x:alignment vertical="center" wrapText="1"/>
    </x:xf>
    <x:xf numFmtId="0" fontId="6" fillId="141" borderId="68" xfId="0" applyNumberFormat="1" applyFont="1" applyFill="1" applyBorder="1" applyAlignment="1">
      <x:alignment horizontal="center" vertical="center" wrapText="1"/>
    </x:xf>
    <x:xf numFmtId="0" fontId="6" fillId="141" borderId="69" xfId="0" applyNumberFormat="1" applyFont="1" applyFill="1" applyBorder="1" applyAlignment="1">
      <x:alignment horizontal="center" vertical="center" wrapText="1"/>
    </x:xf>
    <x:xf numFmtId="0" fontId="9" fillId="141" borderId="39" xfId="0" applyNumberFormat="1" applyFont="1" applyFill="1" applyBorder="1" applyAlignment="1">
      <x:alignment vertical="center" wrapText="1"/>
    </x:xf>
    <x:xf numFmtId="0" fontId="9" fillId="141" borderId="40" xfId="0" applyNumberFormat="1" applyFont="1" applyFill="1" applyBorder="1" applyAlignment="1">
      <x:alignment vertical="center" wrapText="1"/>
    </x:xf>
    <x:xf numFmtId="0" fontId="6" fillId="141" borderId="75" xfId="0" applyNumberFormat="1" applyFont="1" applyFill="1" applyBorder="1" applyAlignment="1">
      <x:alignment horizontal="center" vertical="center" wrapText="1"/>
    </x:xf>
    <x:xf numFmtId="0" fontId="6" fillId="142" borderId="21" xfId="0" applyNumberFormat="1" applyFont="1" applyFill="1" applyBorder="1" applyAlignment="1">
      <x:alignment horizontal="center" vertical="center" wrapText="1"/>
    </x:xf>
    <x:xf numFmtId="0" fontId="6" fillId="142" borderId="76" xfId="0" applyNumberFormat="1" applyFont="1" applyFill="1" applyBorder="1" applyAlignment="1">
      <x:alignment horizontal="center" vertical="center" wrapText="1"/>
    </x:xf>
    <x:xf numFmtId="0" fontId="6" fillId="142" borderId="77" xfId="0" applyNumberFormat="1" applyFont="1" applyFill="1" applyBorder="1" applyAlignment="1">
      <x:alignment horizontal="center" vertical="center" wrapText="1"/>
    </x:xf>
    <x:xf numFmtId="0" fontId="4" fillId="140" borderId="20" xfId="0" applyNumberFormat="1" applyFont="1" applyFill="1" applyBorder="1" applyAlignment="1">
      <x:alignment vertical="top" wrapText="1"/>
    </x:xf>
    <x:xf numFmtId="0" fontId="10" fillId="140" borderId="67" xfId="0" applyNumberFormat="1" applyFont="1" applyFill="1" applyBorder="1" applyAlignment="1">
      <x:alignment vertical="top" wrapText="1"/>
    </x:xf>
    <x:xf numFmtId="0" fontId="10" fillId="140" borderId="20" xfId="0" applyNumberFormat="1" applyFont="1" applyFill="1" applyBorder="1" applyAlignment="1">
      <x:alignment vertical="top" wrapText="1"/>
    </x:xf>
    <x:xf numFmtId="0" fontId="13" fillId="140" borderId="67" xfId="0" applyNumberFormat="1" applyFont="1" applyFill="1" applyBorder="1" applyAlignment="1">
      <x:alignment vertical="top" wrapText="1"/>
    </x:xf>
    <x:xf numFmtId="0" fontId="13" fillId="140" borderId="20" xfId="0" applyNumberFormat="1" applyFont="1" applyFill="1" applyBorder="1" applyAlignment="1">
      <x:alignment vertical="top" wrapText="1"/>
    </x:xf>
    <x:xf numFmtId="0" fontId="13" fillId="140" borderId="78" xfId="0" applyNumberFormat="1" applyFont="1" applyFill="1" applyBorder="1" applyAlignment="1">
      <x:alignment vertical="top" wrapText="1"/>
    </x:xf>
    <x:xf numFmtId="0" fontId="13" fillId="140" borderId="79" xfId="0" applyNumberFormat="1" applyFont="1" applyFill="1" applyBorder="1" applyAlignment="1">
      <x:alignment vertical="top" wrapText="1"/>
    </x:xf>
    <x:xf numFmtId="0" fontId="13" fillId="140" borderId="80" xfId="0" applyNumberFormat="1" applyFont="1" applyFill="1" applyBorder="1" applyAlignment="1">
      <x:alignment vertical="top" wrapText="1"/>
    </x:xf>
    <x:xf numFmtId="0" fontId="13" fillId="140" borderId="81" xfId="0" applyNumberFormat="1" applyFont="1" applyFill="1" applyBorder="1" applyAlignment="1">
      <x:alignment vertical="top" wrapText="1"/>
    </x:xf>
    <x:xf numFmtId="0" fontId="20" fillId="140" borderId="20" xfId="0" applyNumberFormat="1" applyFont="1" applyFill="1" applyBorder="1" applyAlignment="1">
      <x:alignment vertical="top" wrapText="1"/>
    </x:xf>
    <x:xf numFmtId="0" fontId="20" fillId="140" borderId="67" xfId="0" applyNumberFormat="1" applyFont="1" applyFill="1" applyBorder="1" applyAlignment="1">
      <x:alignment vertical="top" wrapText="1"/>
    </x:xf>
    <x:xf numFmtId="0" fontId="20" fillId="140" borderId="78" xfId="0" applyNumberFormat="1" applyFont="1" applyFill="1" applyBorder="1" applyAlignment="1">
      <x:alignment vertical="top" wrapText="1"/>
    </x:xf>
    <x:xf numFmtId="0" fontId="20" fillId="140" borderId="79" xfId="0" applyNumberFormat="1" applyFont="1" applyFill="1" applyBorder="1" applyAlignment="1">
      <x:alignment vertical="top" wrapText="1"/>
    </x:xf>
    <x:xf numFmtId="0" fontId="20" fillId="140" borderId="80" xfId="0" applyNumberFormat="1" applyFont="1" applyFill="1" applyBorder="1" applyAlignment="1">
      <x:alignment vertical="top" wrapText="1"/>
    </x:xf>
    <x:xf numFmtId="0" fontId="20" fillId="140" borderId="81" xfId="0" applyNumberFormat="1" applyFont="1" applyFill="1" applyBorder="1" applyAlignment="1">
      <x:alignment vertical="top" wrapText="1"/>
    </x:xf>
    <x:xf numFmtId="0" fontId="20" fillId="143" borderId="67" xfId="0" applyNumberFormat="1" applyFont="1" applyFill="1" applyBorder="1" applyAlignment="1">
      <x:alignment vertical="top" wrapText="1"/>
    </x:xf>
    <x:xf numFmtId="0" fontId="20" fillId="143" borderId="20" xfId="0" applyNumberFormat="1" applyFont="1" applyFill="1" applyBorder="1" applyAlignment="1">
      <x:alignment vertical="top" wrapText="1"/>
    </x:xf>
    <x:xf numFmtId="0" fontId="13" fillId="143" borderId="67" xfId="0" applyNumberFormat="1" applyFont="1" applyFill="1" applyBorder="1" applyAlignment="1">
      <x:alignment vertical="top" wrapText="1"/>
    </x:xf>
    <x:xf numFmtId="0" fontId="13" fillId="143" borderId="20" xfId="0" applyNumberFormat="1" applyFont="1" applyFill="1" applyBorder="1" applyAlignment="1">
      <x:alignment vertical="top" wrapText="1"/>
    </x:xf>
    <x:xf numFmtId="0" fontId="13" fillId="143" borderId="78" xfId="0" applyNumberFormat="1" applyFont="1" applyFill="1" applyBorder="1" applyAlignment="1">
      <x:alignment vertical="top" wrapText="1"/>
    </x:xf>
    <x:xf numFmtId="0" fontId="13" fillId="143" borderId="79" xfId="0" applyNumberFormat="1" applyFont="1" applyFill="1" applyBorder="1" applyAlignment="1">
      <x:alignment vertical="top" wrapText="1"/>
    </x:xf>
    <x:xf numFmtId="0" fontId="13" fillId="143" borderId="80" xfId="0" applyNumberFormat="1" applyFont="1" applyFill="1" applyBorder="1" applyAlignment="1">
      <x:alignment vertical="top" wrapText="1"/>
    </x:xf>
    <x:xf numFmtId="0" fontId="13" fillId="143" borderId="81" xfId="0" applyNumberFormat="1" applyFont="1" applyFill="1" applyBorder="1" applyAlignment="1">
      <x:alignment vertical="top" wrapText="1"/>
    </x:xf>
    <x:xf numFmtId="0" fontId="13" fillId="143" borderId="49" xfId="0" applyNumberFormat="1" applyFont="1" applyFill="1" applyBorder="1" applyAlignment="1">
      <x:alignment vertical="center" wrapText="1"/>
    </x:xf>
    <x:xf numFmtId="0" fontId="13" fillId="143" borderId="50" xfId="0" applyNumberFormat="1" applyFont="1" applyFill="1" applyBorder="1" applyAlignment="1">
      <x:alignment vertical="center" wrapText="1"/>
    </x:xf>
    <x:xf numFmtId="0" fontId="13" fillId="143" borderId="51" xfId="0" applyNumberFormat="1" applyFont="1" applyFill="1" applyBorder="1" applyAlignment="1">
      <x:alignment vertical="center" wrapText="1"/>
    </x:xf>
    <x:xf numFmtId="0" fontId="13" fillId="143" borderId="54" xfId="0" applyNumberFormat="1" applyFont="1" applyFill="1" applyBorder="1" applyAlignment="1">
      <x:alignment vertical="center" wrapText="1"/>
    </x:xf>
    <x:xf numFmtId="0" fontId="13" fillId="143" borderId="55" xfId="0" applyNumberFormat="1" applyFont="1" applyFill="1" applyBorder="1" applyAlignment="1">
      <x:alignment vertical="center" wrapText="1"/>
    </x:xf>
    <x:xf numFmtId="0" fontId="13" fillId="143" borderId="56" xfId="0" applyNumberFormat="1" applyFont="1" applyFill="1" applyBorder="1" applyAlignment="1">
      <x:alignment vertical="center" wrapText="1"/>
    </x:xf>
    <x:xf numFmtId="0" fontId="10" fillId="138" borderId="60" xfId="0" applyNumberFormat="1" applyFont="1" applyFill="1" applyBorder="1" applyAlignment="1">
      <x:alignment vertical="center" wrapText="1"/>
    </x:xf>
    <x:xf numFmtId="0" fontId="10" fillId="138" borderId="50" xfId="0" applyNumberFormat="1" applyFont="1" applyFill="1" applyBorder="1" applyAlignment="1">
      <x:alignment vertical="center" wrapText="1"/>
    </x:xf>
    <x:xf numFmtId="0" fontId="10" fillId="138" borderId="61" xfId="0" applyNumberFormat="1" applyFont="1" applyFill="1" applyBorder="1" applyAlignment="1">
      <x:alignment vertical="center" wrapText="1"/>
    </x:xf>
    <x:xf numFmtId="0" fontId="10" fillId="138" borderId="62" xfId="0" applyNumberFormat="1" applyFont="1" applyFill="1" applyBorder="1" applyAlignment="1">
      <x:alignment vertical="center" wrapText="1"/>
    </x:xf>
    <x:xf numFmtId="0" fontId="10" fillId="138" borderId="55" xfId="0" applyNumberFormat="1" applyFont="1" applyFill="1" applyBorder="1" applyAlignment="1">
      <x:alignment vertical="center" wrapText="1"/>
    </x:xf>
    <x:xf numFmtId="0" fontId="10" fillId="138" borderId="63" xfId="0" applyNumberFormat="1" applyFont="1" applyFill="1" applyBorder="1" applyAlignment="1">
      <x:alignment vertical="center" wrapText="1"/>
    </x:xf>
    <x:xf numFmtId="0" fontId="11" fillId="138" borderId="46" xfId="0" applyNumberFormat="1" applyFont="1" applyFill="1" applyBorder="1" applyAlignment="1">
      <x:alignment vertical="center" wrapText="1"/>
    </x:xf>
    <x:xf numFmtId="0" fontId="11" fillId="138" borderId="47" xfId="0" applyNumberFormat="1" applyFont="1" applyFill="1" applyBorder="1" applyAlignment="1">
      <x:alignment vertical="center" wrapText="1"/>
    </x:xf>
    <x:xf numFmtId="0" fontId="11" fillId="138" borderId="48" xfId="0" applyNumberFormat="1" applyFont="1" applyFill="1" applyBorder="1" applyAlignment="1">
      <x:alignment vertical="center" wrapText="1"/>
    </x:xf>
    <x:xf numFmtId="0" fontId="10" fillId="144" borderId="41" xfId="0" applyNumberFormat="1" applyFont="1" applyFill="1" applyBorder="1" applyAlignment="1">
      <x:alignment vertical="center" wrapText="1"/>
    </x:xf>
    <x:xf numFmtId="0" fontId="10" fillId="144" borderId="42" xfId="0" applyNumberFormat="1" applyFont="1" applyFill="1" applyBorder="1" applyAlignment="1">
      <x:alignment vertical="center" wrapText="1"/>
    </x:xf>
    <x:xf numFmtId="0" fontId="10" fillId="144" borderId="43" xfId="0" applyNumberFormat="1" applyFont="1" applyFill="1" applyBorder="1" applyAlignment="1">
      <x:alignment vertical="center" wrapText="1"/>
    </x:xf>
    <x:xf numFmtId="0" fontId="10" fillId="144" borderId="44" xfId="0" applyNumberFormat="1" applyFont="1" applyFill="1" applyBorder="1" applyAlignment="1">
      <x:alignment vertical="center" wrapText="1"/>
    </x:xf>
    <x:xf numFmtId="0" fontId="10" fillId="144" xfId="0" applyNumberFormat="1" applyFont="1" applyFill="1" applyBorder="0" applyAlignment="1">
      <x:alignment vertical="center" wrapText="1"/>
    </x:xf>
    <x:xf numFmtId="0" fontId="10" fillId="144" borderId="45" xfId="0" applyNumberFormat="1" applyFont="1" applyFill="1" applyBorder="1" applyAlignment="1">
      <x:alignment vertical="center" wrapText="1"/>
    </x:xf>
    <x:xf numFmtId="0" fontId="10" fillId="144" borderId="46" xfId="0" applyNumberFormat="1" applyFont="1" applyFill="1" applyBorder="1" applyAlignment="1">
      <x:alignment vertical="center" wrapText="1"/>
    </x:xf>
    <x:xf numFmtId="0" fontId="10" fillId="144" borderId="47" xfId="0" applyNumberFormat="1" applyFont="1" applyFill="1" applyBorder="1" applyAlignment="1">
      <x:alignment vertical="center" wrapText="1"/>
    </x:xf>
    <x:xf numFmtId="0" fontId="10" fillId="144" borderId="48" xfId="0" applyNumberFormat="1" applyFont="1" applyFill="1" applyBorder="1" applyAlignment="1">
      <x:alignment vertical="center" wrapText="1"/>
    </x:xf>
    <x:xf numFmtId="0" fontId="6" fillId="145" borderId="12" xfId="0" applyNumberFormat="1" applyFont="1" applyFill="1" applyBorder="1" applyAlignment="1">
      <x:alignment horizontal="center" vertical="center" wrapText="1"/>
    </x:xf>
    <x:xf numFmtId="0" fontId="6" fillId="145" borderId="13" xfId="0" applyNumberFormat="1" applyFont="1" applyFill="1" applyBorder="1" applyAlignment="1">
      <x:alignment horizontal="center" vertical="center" wrapText="1"/>
    </x:xf>
    <x:xf numFmtId="0" fontId="4" fillId="146" borderId="24" xfId="0" applyNumberFormat="1" applyFont="1" applyFill="1" applyBorder="1" applyAlignment="1">
      <x:alignment vertical="center"/>
    </x:xf>
    <x:xf numFmtId="205" fontId="4" fillId="146" borderId="24" xfId="0" applyNumberFormat="1" applyFont="1" applyFill="1" applyBorder="1" applyAlignment="1">
      <x:alignment vertical="center"/>
    </x:xf>
    <x:xf numFmtId="0" fontId="4" fillId="146" borderId="20" xfId="0" applyNumberFormat="1" applyFont="1" applyFill="1" applyBorder="1" applyAlignment="1">
      <x:alignment vertical="center"/>
    </x:xf>
    <x:xf numFmtId="205" fontId="4" fillId="146" borderId="20" xfId="0" applyNumberFormat="1" applyFont="1" applyFill="1" applyBorder="1" applyAlignment="1">
      <x:alignment vertical="center"/>
    </x:xf>
    <x:xf numFmtId="0" fontId="4" fillId="146" borderId="71" xfId="0" applyNumberFormat="1" applyFont="1" applyFill="1" applyBorder="1" applyAlignment="1">
      <x:alignment vertical="center" wrapText="1"/>
    </x:xf>
    <x:xf numFmtId="0" fontId="4" fillId="146" borderId="20" xfId="0" applyNumberFormat="1" applyFont="1" applyFill="1" applyBorder="1" applyAlignment="1">
      <x:alignment vertical="center" wrapText="1"/>
    </x:xf>
    <x:xf numFmtId="205" fontId="4" fillId="146" borderId="20" xfId="0" applyNumberFormat="1" applyFont="1" applyFill="1" applyBorder="1" applyAlignment="1">
      <x:alignment vertical="center" wrapText="1"/>
    </x:xf>
    <x:xf numFmtId="205" fontId="4" fillId="146" borderId="72" xfId="0" applyNumberFormat="1" applyFont="1" applyFill="1" applyBorder="1" applyAlignment="1">
      <x:alignment vertical="center" wrapText="1"/>
    </x:xf>
    <x:xf numFmtId="0" fontId="9" fillId="146" borderId="64" xfId="0" applyNumberFormat="1" applyFont="1" applyFill="1" applyBorder="1" applyAlignment="1">
      <x:alignment vertical="center" wrapText="1"/>
    </x:xf>
    <x:xf numFmtId="0" fontId="9" fillId="146" borderId="65" xfId="0" applyNumberFormat="1" applyFont="1" applyFill="1" applyBorder="1" applyAlignment="1">
      <x:alignment vertical="center" wrapText="1"/>
    </x:xf>
    <x:xf numFmtId="0" fontId="9" fillId="146" borderId="66" xfId="0" applyNumberFormat="1" applyFont="1" applyFill="1" applyBorder="1" applyAlignment="1">
      <x:alignment vertical="center" wrapText="1"/>
    </x:xf>
    <x:xf numFmtId="0" fontId="21" fillId="146" borderId="24" xfId="0" applyNumberFormat="1" applyFont="1" applyFill="1" applyBorder="1" applyAlignment="1">
      <x:alignment vertical="center"/>
    </x:xf>
    <x:xf numFmtId="205" fontId="21" fillId="146" borderId="24" xfId="0" applyNumberFormat="1" applyFont="1" applyFill="1" applyBorder="1" applyAlignment="1">
      <x:alignment vertical="center"/>
    </x:xf>
    <x:xf numFmtId="0" fontId="21" fillId="146" borderId="20" xfId="0" applyNumberFormat="1" applyFont="1" applyFill="1" applyBorder="1" applyAlignment="1">
      <x:alignment vertical="center"/>
    </x:xf>
    <x:xf numFmtId="205" fontId="21" fillId="146" borderId="20" xfId="0" applyNumberFormat="1" applyFont="1" applyFill="1" applyBorder="1" applyAlignment="1">
      <x:alignment vertical="center"/>
    </x:xf>
    <x:xf numFmtId="0" fontId="21" fillId="146" borderId="71" xfId="0" applyNumberFormat="1" applyFont="1" applyFill="1" applyBorder="1" applyAlignment="1">
      <x:alignment vertical="center" wrapText="1"/>
    </x:xf>
    <x:xf numFmtId="0" fontId="21" fillId="146" borderId="20" xfId="0" applyNumberFormat="1" applyFont="1" applyFill="1" applyBorder="1" applyAlignment="1">
      <x:alignment vertical="center" wrapText="1"/>
    </x:xf>
    <x:xf numFmtId="205" fontId="21" fillId="146" borderId="20" xfId="0" applyNumberFormat="1" applyFont="1" applyFill="1" applyBorder="1" applyAlignment="1">
      <x:alignment vertical="center" wrapText="1"/>
    </x:xf>
    <x:xf numFmtId="205" fontId="21" fillId="146" borderId="72" xfId="0" applyNumberFormat="1" applyFont="1" applyFill="1" applyBorder="1" applyAlignment="1">
      <x:alignment vertical="center" wrapText="1"/>
    </x:xf>
    <x:xf numFmtId="0" fontId="21" fillId="146" borderId="64" xfId="0" applyNumberFormat="1" applyFont="1" applyFill="1" applyBorder="1" applyAlignment="1">
      <x:alignment vertical="center" wrapText="1"/>
    </x:xf>
    <x:xf numFmtId="0" fontId="21" fillId="146" borderId="65" xfId="0" applyNumberFormat="1" applyFont="1" applyFill="1" applyBorder="1" applyAlignment="1">
      <x:alignment vertical="center" wrapText="1"/>
    </x:xf>
    <x:xf numFmtId="0" fontId="21" fillId="146" borderId="66" xfId="0" applyNumberFormat="1" applyFont="1" applyFill="1" applyBorder="1" applyAlignment="1">
      <x:alignment vertical="center" wrapText="1"/>
    </x:xf>
    <x:xf numFmtId="0" fontId="21" fillId="146" borderId="72" xfId="0" applyNumberFormat="1" applyFont="1" applyFill="1" applyBorder="1" applyAlignment="1">
      <x:alignment vertical="center" wrapText="1"/>
    </x:xf>
    <x:xf numFmtId="0" fontId="6" fillId="147" borderId="68" xfId="0" applyNumberFormat="1" applyFont="1" applyFill="1" applyBorder="1" applyAlignment="1">
      <x:alignment horizontal="center" vertical="center" wrapText="1"/>
    </x:xf>
    <x:xf numFmtId="0" fontId="6" fillId="147" borderId="69" xfId="0" applyNumberFormat="1" applyFont="1" applyFill="1" applyBorder="1" applyAlignment="1">
      <x:alignment horizontal="center" vertical="center" wrapText="1"/>
    </x:xf>
    <x:xf numFmtId="0" fontId="9" fillId="147" borderId="39" xfId="0" applyNumberFormat="1" applyFont="1" applyFill="1" applyBorder="1" applyAlignment="1">
      <x:alignment vertical="center" wrapText="1"/>
    </x:xf>
    <x:xf numFmtId="0" fontId="9" fillId="147" borderId="40" xfId="0" applyNumberFormat="1" applyFont="1" applyFill="1" applyBorder="1" applyAlignment="1">
      <x:alignment vertical="center" wrapText="1"/>
    </x:xf>
    <x:xf numFmtId="0" fontId="6" fillId="147" borderId="75" xfId="0" applyNumberFormat="1" applyFont="1" applyFill="1" applyBorder="1" applyAlignment="1">
      <x:alignment horizontal="center" vertical="center" wrapText="1"/>
    </x:xf>
    <x:xf numFmtId="0" fontId="6" fillId="147" borderId="82" xfId="0" applyNumberFormat="1" applyFont="1" applyFill="1" applyBorder="1" applyAlignment="1">
      <x:alignment horizontal="center" vertical="center" wrapText="1"/>
    </x:xf>
    <x:xf numFmtId="0" fontId="6" fillId="147" borderId="83" xfId="0" applyNumberFormat="1" applyFont="1" applyFill="1" applyBorder="1" applyAlignment="1">
      <x:alignment horizontal="center" vertical="center" wrapText="1"/>
    </x:xf>
    <x:xf numFmtId="0" fontId="9" fillId="147" borderId="65" xfId="0" applyNumberFormat="1" applyFont="1" applyFill="1" applyBorder="1" applyAlignment="1">
      <x:alignment vertical="center" wrapText="1"/>
    </x:xf>
    <x:xf numFmtId="0" fontId="9" fillId="147" borderId="66" xfId="0" applyNumberFormat="1" applyFont="1" applyFill="1" applyBorder="1" applyAlignment="1">
      <x:alignment vertical="center" wrapText="1"/>
    </x:xf>
    <x:xf numFmtId="0" fontId="6" fillId="148" borderId="21" xfId="0" applyNumberFormat="1" applyFont="1" applyFill="1" applyBorder="1" applyAlignment="1">
      <x:alignment horizontal="center" vertical="center" wrapText="1"/>
    </x:xf>
    <x:xf numFmtId="0" fontId="6" fillId="148" borderId="76" xfId="0" applyNumberFormat="1" applyFont="1" applyFill="1" applyBorder="1" applyAlignment="1">
      <x:alignment horizontal="center" vertical="center" wrapText="1"/>
    </x:xf>
    <x:xf numFmtId="0" fontId="4" fillId="146" borderId="20" xfId="0" applyNumberFormat="1" applyFont="1" applyFill="1" applyBorder="1" applyAlignment="1">
      <x:alignment vertical="top" wrapText="1"/>
    </x:xf>
    <x:xf numFmtId="0" fontId="4" fillId="146" borderId="67" xfId="0" applyNumberFormat="1" applyFont="1" applyFill="1" applyBorder="1" applyAlignment="1">
      <x:alignment vertical="top" wrapText="1"/>
    </x:xf>
    <x:xf numFmtId="0" fontId="13" fillId="146" borderId="67" xfId="0" applyNumberFormat="1" applyFont="1" applyFill="1" applyBorder="1" applyAlignment="1">
      <x:alignment vertical="top" wrapText="1"/>
    </x:xf>
    <x:xf numFmtId="0" fontId="13" fillId="146" borderId="20" xfId="0" applyNumberFormat="1" applyFont="1" applyFill="1" applyBorder="1" applyAlignment="1">
      <x:alignment vertical="top" wrapText="1"/>
    </x:xf>
    <x:xf numFmtId="0" fontId="13" fillId="146" borderId="78" xfId="0" applyNumberFormat="1" applyFont="1" applyFill="1" applyBorder="1" applyAlignment="1">
      <x:alignment vertical="top" wrapText="1"/>
    </x:xf>
    <x:xf numFmtId="0" fontId="13" fillId="146" borderId="79" xfId="0" applyNumberFormat="1" applyFont="1" applyFill="1" applyBorder="1" applyAlignment="1">
      <x:alignment vertical="top" wrapText="1"/>
    </x:xf>
    <x:xf numFmtId="0" fontId="13" fillId="146" borderId="80" xfId="0" applyNumberFormat="1" applyFont="1" applyFill="1" applyBorder="1" applyAlignment="1">
      <x:alignment vertical="top" wrapText="1"/>
    </x:xf>
    <x:xf numFmtId="0" fontId="13" fillId="146" borderId="81" xfId="0" applyNumberFormat="1" applyFont="1" applyFill="1" applyBorder="1" applyAlignment="1">
      <x:alignment vertical="top" wrapText="1"/>
    </x:xf>
    <x:xf numFmtId="0" fontId="21" fillId="146" borderId="20" xfId="0" applyNumberFormat="1" applyFont="1" applyFill="1" applyBorder="1" applyAlignment="1">
      <x:alignment vertical="top" wrapText="1"/>
    </x:xf>
    <x:xf numFmtId="0" fontId="21" fillId="146" borderId="67" xfId="0" applyNumberFormat="1" applyFont="1" applyFill="1" applyBorder="1" applyAlignment="1">
      <x:alignment vertical="top" wrapText="1"/>
    </x:xf>
    <x:xf numFmtId="0" fontId="21" fillId="146" borderId="78" xfId="0" applyNumberFormat="1" applyFont="1" applyFill="1" applyBorder="1" applyAlignment="1">
      <x:alignment vertical="top" wrapText="1"/>
    </x:xf>
    <x:xf numFmtId="0" fontId="21" fillId="146" borderId="79" xfId="0" applyNumberFormat="1" applyFont="1" applyFill="1" applyBorder="1" applyAlignment="1">
      <x:alignment vertical="top" wrapText="1"/>
    </x:xf>
    <x:xf numFmtId="0" fontId="21" fillId="146" borderId="80" xfId="0" applyNumberFormat="1" applyFont="1" applyFill="1" applyBorder="1" applyAlignment="1">
      <x:alignment vertical="top" wrapText="1"/>
    </x:xf>
    <x:xf numFmtId="0" fontId="21" fillId="146" borderId="81" xfId="0" applyNumberFormat="1" applyFont="1" applyFill="1" applyBorder="1" applyAlignment="1">
      <x:alignment vertical="top" wrapText="1"/>
    </x:xf>
    <x:xf numFmtId="0" fontId="21" fillId="149" borderId="67" xfId="0" applyNumberFormat="1" applyFont="1" applyFill="1" applyBorder="1" applyAlignment="1">
      <x:alignment vertical="top" wrapText="1"/>
    </x:xf>
    <x:xf numFmtId="0" fontId="21" fillId="149" borderId="20" xfId="0" applyNumberFormat="1" applyFont="1" applyFill="1" applyBorder="1" applyAlignment="1">
      <x:alignment vertical="top" wrapText="1"/>
    </x:xf>
    <x:xf numFmtId="0" fontId="13" fillId="149" borderId="67" xfId="0" applyNumberFormat="1" applyFont="1" applyFill="1" applyBorder="1" applyAlignment="1">
      <x:alignment vertical="top" wrapText="1"/>
    </x:xf>
    <x:xf numFmtId="0" fontId="13" fillId="149" borderId="20" xfId="0" applyNumberFormat="1" applyFont="1" applyFill="1" applyBorder="1" applyAlignment="1">
      <x:alignment vertical="top" wrapText="1"/>
    </x:xf>
    <x:xf numFmtId="0" fontId="13" fillId="149" borderId="49" xfId="0" applyNumberFormat="1" applyFont="1" applyFill="1" applyBorder="1" applyAlignment="1">
      <x:alignment vertical="center" wrapText="1"/>
    </x:xf>
    <x:xf numFmtId="0" fontId="13" fillId="149" borderId="50" xfId="0" applyNumberFormat="1" applyFont="1" applyFill="1" applyBorder="1" applyAlignment="1">
      <x:alignment vertical="center" wrapText="1"/>
    </x:xf>
    <x:xf numFmtId="0" fontId="13" fillId="149" borderId="51" xfId="0" applyNumberFormat="1" applyFont="1" applyFill="1" applyBorder="1" applyAlignment="1">
      <x:alignment vertical="center" wrapText="1"/>
    </x:xf>
    <x:xf numFmtId="0" fontId="13" fillId="149" borderId="54" xfId="0" applyNumberFormat="1" applyFont="1" applyFill="1" applyBorder="1" applyAlignment="1">
      <x:alignment vertical="center" wrapText="1"/>
    </x:xf>
    <x:xf numFmtId="0" fontId="13" fillId="149" borderId="55" xfId="0" applyNumberFormat="1" applyFont="1" applyFill="1" applyBorder="1" applyAlignment="1">
      <x:alignment vertical="center" wrapText="1"/>
    </x:xf>
    <x:xf numFmtId="0" fontId="13" fillId="149" borderId="56" xfId="0" applyNumberFormat="1" applyFont="1" applyFill="1" applyBorder="1" applyAlignment="1">
      <x:alignment vertical="center" wrapText="1"/>
    </x:xf>
    <x:xf numFmtId="0" fontId="10" fillId="144" borderId="60" xfId="0" applyNumberFormat="1" applyFont="1" applyFill="1" applyBorder="1" applyAlignment="1">
      <x:alignment vertical="center" wrapText="1"/>
    </x:xf>
    <x:xf numFmtId="0" fontId="10" fillId="144" borderId="50" xfId="0" applyNumberFormat="1" applyFont="1" applyFill="1" applyBorder="1" applyAlignment="1">
      <x:alignment vertical="center" wrapText="1"/>
    </x:xf>
    <x:xf numFmtId="0" fontId="10" fillId="144" borderId="61" xfId="0" applyNumberFormat="1" applyFont="1" applyFill="1" applyBorder="1" applyAlignment="1">
      <x:alignment vertical="center" wrapText="1"/>
    </x:xf>
    <x:xf numFmtId="0" fontId="10" fillId="144" borderId="62" xfId="0" applyNumberFormat="1" applyFont="1" applyFill="1" applyBorder="1" applyAlignment="1">
      <x:alignment vertical="center" wrapText="1"/>
    </x:xf>
    <x:xf numFmtId="0" fontId="10" fillId="144" borderId="55" xfId="0" applyNumberFormat="1" applyFont="1" applyFill="1" applyBorder="1" applyAlignment="1">
      <x:alignment vertical="center" wrapText="1"/>
    </x:xf>
    <x:xf numFmtId="0" fontId="10" fillId="144" borderId="63" xfId="0" applyNumberFormat="1" applyFont="1" applyFill="1" applyBorder="1" applyAlignment="1">
      <x:alignment vertical="center" wrapText="1"/>
    </x:xf>
    <x:xf numFmtId="0" fontId="11" fillId="144" borderId="46" xfId="0" applyNumberFormat="1" applyFont="1" applyFill="1" applyBorder="1" applyAlignment="1">
      <x:alignment vertical="center" wrapText="1"/>
    </x:xf>
    <x:xf numFmtId="0" fontId="11" fillId="144" borderId="47" xfId="0" applyNumberFormat="1" applyFont="1" applyFill="1" applyBorder="1" applyAlignment="1">
      <x:alignment vertical="center" wrapText="1"/>
    </x:xf>
    <x:xf numFmtId="0" fontId="11" fillId="144" borderId="48" xfId="0" applyNumberFormat="1" applyFont="1" applyFill="1" applyBorder="1" applyAlignment="1">
      <x:alignment vertical="center" wrapText="1"/>
    </x:xf>
    <x:xf numFmtId="0" fontId="10" fillId="150" borderId="41" xfId="0" applyNumberFormat="1" applyFont="1" applyFill="1" applyBorder="1" applyAlignment="1">
      <x:alignment vertical="center" wrapText="1"/>
    </x:xf>
    <x:xf numFmtId="0" fontId="10" fillId="150" borderId="42" xfId="0" applyNumberFormat="1" applyFont="1" applyFill="1" applyBorder="1" applyAlignment="1">
      <x:alignment vertical="center" wrapText="1"/>
    </x:xf>
    <x:xf numFmtId="0" fontId="10" fillId="150" borderId="43" xfId="0" applyNumberFormat="1" applyFont="1" applyFill="1" applyBorder="1" applyAlignment="1">
      <x:alignment vertical="center" wrapText="1"/>
    </x:xf>
    <x:xf numFmtId="0" fontId="10" fillId="150" borderId="44" xfId="0" applyNumberFormat="1" applyFont="1" applyFill="1" applyBorder="1" applyAlignment="1">
      <x:alignment vertical="center" wrapText="1"/>
    </x:xf>
    <x:xf numFmtId="0" fontId="10" fillId="150" xfId="0" applyNumberFormat="1" applyFont="1" applyFill="1" applyBorder="0" applyAlignment="1">
      <x:alignment vertical="center" wrapText="1"/>
    </x:xf>
    <x:xf numFmtId="0" fontId="10" fillId="150" borderId="45" xfId="0" applyNumberFormat="1" applyFont="1" applyFill="1" applyBorder="1" applyAlignment="1">
      <x:alignment vertical="center" wrapText="1"/>
    </x:xf>
    <x:xf numFmtId="0" fontId="10" fillId="150" borderId="46" xfId="0" applyNumberFormat="1" applyFont="1" applyFill="1" applyBorder="1" applyAlignment="1">
      <x:alignment vertical="center" wrapText="1"/>
    </x:xf>
    <x:xf numFmtId="0" fontId="10" fillId="150" borderId="47" xfId="0" applyNumberFormat="1" applyFont="1" applyFill="1" applyBorder="1" applyAlignment="1">
      <x:alignment vertical="center" wrapText="1"/>
    </x:xf>
    <x:xf numFmtId="0" fontId="10" fillId="150" borderId="48" xfId="0" applyNumberFormat="1" applyFont="1" applyFill="1" applyBorder="1" applyAlignment="1">
      <x:alignment vertical="center" wrapText="1"/>
    </x:xf>
    <x:xf numFmtId="0" fontId="6" fillId="151" borderId="12" xfId="0" applyNumberFormat="1" applyFont="1" applyFill="1" applyBorder="1" applyAlignment="1">
      <x:alignment horizontal="center" vertical="center" wrapText="1"/>
    </x:xf>
    <x:xf numFmtId="0" fontId="6" fillId="151" borderId="13" xfId="0" applyNumberFormat="1" applyFont="1" applyFill="1" applyBorder="1" applyAlignment="1">
      <x:alignment horizontal="center" vertical="center" wrapText="1"/>
    </x:xf>
    <x:xf numFmtId="0" fontId="4" fillId="152" borderId="24" xfId="0" applyNumberFormat="1" applyFont="1" applyFill="1" applyBorder="1" applyAlignment="1">
      <x:alignment vertical="center"/>
    </x:xf>
    <x:xf numFmtId="205" fontId="4" fillId="152" borderId="24" xfId="0" applyNumberFormat="1" applyFont="1" applyFill="1" applyBorder="1" applyAlignment="1">
      <x:alignment vertical="center"/>
    </x:xf>
    <x:xf numFmtId="0" fontId="4" fillId="152" borderId="20" xfId="0" applyNumberFormat="1" applyFont="1" applyFill="1" applyBorder="1" applyAlignment="1">
      <x:alignment vertical="center"/>
    </x:xf>
    <x:xf numFmtId="205" fontId="4" fillId="152" borderId="20" xfId="0" applyNumberFormat="1" applyFont="1" applyFill="1" applyBorder="1" applyAlignment="1">
      <x:alignment vertical="center"/>
    </x:xf>
    <x:xf numFmtId="0" fontId="4" fillId="152" borderId="71" xfId="0" applyNumberFormat="1" applyFont="1" applyFill="1" applyBorder="1" applyAlignment="1">
      <x:alignment vertical="center" wrapText="1"/>
    </x:xf>
    <x:xf numFmtId="0" fontId="4" fillId="152" borderId="20" xfId="0" applyNumberFormat="1" applyFont="1" applyFill="1" applyBorder="1" applyAlignment="1">
      <x:alignment vertical="center" wrapText="1"/>
    </x:xf>
    <x:xf numFmtId="205" fontId="4" fillId="152" borderId="20" xfId="0" applyNumberFormat="1" applyFont="1" applyFill="1" applyBorder="1" applyAlignment="1">
      <x:alignment vertical="center" wrapText="1"/>
    </x:xf>
    <x:xf numFmtId="205" fontId="4" fillId="152" borderId="72" xfId="0" applyNumberFormat="1" applyFont="1" applyFill="1" applyBorder="1" applyAlignment="1">
      <x:alignment vertical="center" wrapText="1"/>
    </x:xf>
    <x:xf numFmtId="0" fontId="22" fillId="152" borderId="24" xfId="0" applyNumberFormat="1" applyFont="1" applyFill="1" applyBorder="1" applyAlignment="1">
      <x:alignment vertical="center"/>
    </x:xf>
    <x:xf numFmtId="205" fontId="22" fillId="152" borderId="24" xfId="0" applyNumberFormat="1" applyFont="1" applyFill="1" applyBorder="1" applyAlignment="1">
      <x:alignment vertical="center"/>
    </x:xf>
    <x:xf numFmtId="0" fontId="22" fillId="152" borderId="20" xfId="0" applyNumberFormat="1" applyFont="1" applyFill="1" applyBorder="1" applyAlignment="1">
      <x:alignment vertical="center"/>
    </x:xf>
    <x:xf numFmtId="205" fontId="22" fillId="152" borderId="20" xfId="0" applyNumberFormat="1" applyFont="1" applyFill="1" applyBorder="1" applyAlignment="1">
      <x:alignment vertical="center"/>
    </x:xf>
    <x:xf numFmtId="0" fontId="22" fillId="152" borderId="71" xfId="0" applyNumberFormat="1" applyFont="1" applyFill="1" applyBorder="1" applyAlignment="1">
      <x:alignment vertical="center" wrapText="1"/>
    </x:xf>
    <x:xf numFmtId="0" fontId="22" fillId="152" borderId="20" xfId="0" applyNumberFormat="1" applyFont="1" applyFill="1" applyBorder="1" applyAlignment="1">
      <x:alignment vertical="center" wrapText="1"/>
    </x:xf>
    <x:xf numFmtId="205" fontId="22" fillId="152" borderId="20" xfId="0" applyNumberFormat="1" applyFont="1" applyFill="1" applyBorder="1" applyAlignment="1">
      <x:alignment vertical="center" wrapText="1"/>
    </x:xf>
    <x:xf numFmtId="205" fontId="22" fillId="152" borderId="72" xfId="0" applyNumberFormat="1" applyFont="1" applyFill="1" applyBorder="1" applyAlignment="1">
      <x:alignment vertical="center" wrapText="1"/>
    </x:xf>
    <x:xf numFmtId="0" fontId="6" fillId="153" borderId="82" xfId="0" applyNumberFormat="1" applyFont="1" applyFill="1" applyBorder="1" applyAlignment="1">
      <x:alignment horizontal="center" vertical="center" wrapText="1"/>
    </x:xf>
    <x:xf numFmtId="0" fontId="6" fillId="153" borderId="83" xfId="0" applyNumberFormat="1" applyFont="1" applyFill="1" applyBorder="1" applyAlignment="1">
      <x:alignment horizontal="center" vertical="center" wrapText="1"/>
    </x:xf>
    <x:xf numFmtId="0" fontId="9" fillId="153" borderId="65" xfId="0" applyNumberFormat="1" applyFont="1" applyFill="1" applyBorder="1" applyAlignment="1">
      <x:alignment vertical="center" wrapText="1"/>
    </x:xf>
    <x:xf numFmtId="0" fontId="9" fillId="153" borderId="66" xfId="0" applyNumberFormat="1" applyFont="1" applyFill="1" applyBorder="1" applyAlignment="1">
      <x:alignment vertical="center" wrapText="1"/>
    </x:xf>
    <x:xf numFmtId="0" fontId="6" fillId="153" borderId="68" xfId="0" applyNumberFormat="1" applyFont="1" applyFill="1" applyBorder="1" applyAlignment="1">
      <x:alignment horizontal="center" vertical="center" wrapText="1"/>
    </x:xf>
    <x:xf numFmtId="0" fontId="6" fillId="153" borderId="69" xfId="0" applyNumberFormat="1" applyFont="1" applyFill="1" applyBorder="1" applyAlignment="1">
      <x:alignment horizontal="center" vertical="center" wrapText="1"/>
    </x:xf>
    <x:xf numFmtId="0" fontId="6" fillId="153" borderId="75" xfId="0" applyNumberFormat="1" applyFont="1" applyFill="1" applyBorder="1" applyAlignment="1">
      <x:alignment horizontal="center" vertical="center" wrapText="1"/>
    </x:xf>
    <x:xf numFmtId="0" fontId="9" fillId="153" borderId="39" xfId="0" applyNumberFormat="1" applyFont="1" applyFill="1" applyBorder="1" applyAlignment="1">
      <x:alignment vertical="center" wrapText="1"/>
    </x:xf>
    <x:xf numFmtId="0" fontId="9" fillId="153" borderId="40" xfId="0" applyNumberFormat="1" applyFont="1" applyFill="1" applyBorder="1" applyAlignment="1">
      <x:alignment vertical="center" wrapText="1"/>
    </x:xf>
    <x:xf numFmtId="0" fontId="22" fillId="153" borderId="82" xfId="0" applyNumberFormat="1" applyFont="1" applyFill="1" applyBorder="1" applyAlignment="1">
      <x:alignment horizontal="center" vertical="center" wrapText="1"/>
    </x:xf>
    <x:xf numFmtId="0" fontId="22" fillId="153" borderId="83" xfId="0" applyNumberFormat="1" applyFont="1" applyFill="1" applyBorder="1" applyAlignment="1">
      <x:alignment horizontal="center" vertical="center" wrapText="1"/>
    </x:xf>
    <x:xf numFmtId="0" fontId="22" fillId="153" borderId="65" xfId="0" applyNumberFormat="1" applyFont="1" applyFill="1" applyBorder="1" applyAlignment="1">
      <x:alignment vertical="center" wrapText="1"/>
    </x:xf>
    <x:xf numFmtId="0" fontId="22" fillId="153" borderId="66" xfId="0" applyNumberFormat="1" applyFont="1" applyFill="1" applyBorder="1" applyAlignment="1">
      <x:alignment vertical="center" wrapText="1"/>
    </x:xf>
    <x:xf numFmtId="0" fontId="22" fillId="153" borderId="68" xfId="0" applyNumberFormat="1" applyFont="1" applyFill="1" applyBorder="1" applyAlignment="1">
      <x:alignment horizontal="center" vertical="center" wrapText="1"/>
    </x:xf>
    <x:xf numFmtId="0" fontId="22" fillId="153" borderId="69" xfId="0" applyNumberFormat="1" applyFont="1" applyFill="1" applyBorder="1" applyAlignment="1">
      <x:alignment horizontal="center" vertical="center" wrapText="1"/>
    </x:xf>
    <x:xf numFmtId="0" fontId="22" fillId="153" borderId="75" xfId="0" applyNumberFormat="1" applyFont="1" applyFill="1" applyBorder="1" applyAlignment="1">
      <x:alignment horizontal="center" vertical="center" wrapText="1"/>
    </x:xf>
    <x:xf numFmtId="0" fontId="22" fillId="153" borderId="39" xfId="0" applyNumberFormat="1" applyFont="1" applyFill="1" applyBorder="1" applyAlignment="1">
      <x:alignment vertical="center" wrapText="1"/>
    </x:xf>
    <x:xf numFmtId="0" fontId="22" fillId="153" borderId="40" xfId="0" applyNumberFormat="1" applyFont="1" applyFill="1" applyBorder="1" applyAlignment="1">
      <x:alignment vertical="center" wrapText="1"/>
    </x:xf>
    <x:xf numFmtId="0" fontId="6" fillId="154" borderId="21" xfId="0" applyNumberFormat="1" applyFont="1" applyFill="1" applyBorder="1" applyAlignment="1">
      <x:alignment horizontal="center" vertical="center" wrapText="1"/>
    </x:xf>
    <x:xf numFmtId="0" fontId="6" fillId="154" borderId="76" xfId="0" applyNumberFormat="1" applyFont="1" applyFill="1" applyBorder="1" applyAlignment="1">
      <x:alignment horizontal="center" vertical="center" wrapText="1"/>
    </x:xf>
    <x:xf numFmtId="0" fontId="4" fillId="152" borderId="20" xfId="0" applyNumberFormat="1" applyFont="1" applyFill="1" applyBorder="1" applyAlignment="1">
      <x:alignment vertical="top" wrapText="1"/>
    </x:xf>
    <x:xf numFmtId="0" fontId="4" fillId="152" borderId="67" xfId="0" applyNumberFormat="1" applyFont="1" applyFill="1" applyBorder="1" applyAlignment="1">
      <x:alignment vertical="top" wrapText="1"/>
    </x:xf>
    <x:xf numFmtId="0" fontId="13" fillId="152" borderId="67" xfId="0" applyNumberFormat="1" applyFont="1" applyFill="1" applyBorder="1" applyAlignment="1">
      <x:alignment vertical="top" wrapText="1"/>
    </x:xf>
    <x:xf numFmtId="0" fontId="13" fillId="152" borderId="20" xfId="0" applyNumberFormat="1" applyFont="1" applyFill="1" applyBorder="1" applyAlignment="1">
      <x:alignment vertical="top" wrapText="1"/>
    </x:xf>
    <x:xf numFmtId="0" fontId="22" fillId="152" borderId="20" xfId="0" applyNumberFormat="1" applyFont="1" applyFill="1" applyBorder="1" applyAlignment="1">
      <x:alignment vertical="top" wrapText="1"/>
    </x:xf>
    <x:xf numFmtId="0" fontId="22" fillId="152" borderId="67" xfId="0" applyNumberFormat="1" applyFont="1" applyFill="1" applyBorder="1" applyAlignment="1">
      <x:alignment vertical="top" wrapText="1"/>
    </x:xf>
    <x:xf numFmtId="0" fontId="22" fillId="155" borderId="67" xfId="0" applyNumberFormat="1" applyFont="1" applyFill="1" applyBorder="1" applyAlignment="1">
      <x:alignment vertical="top" wrapText="1"/>
    </x:xf>
    <x:xf numFmtId="0" fontId="22" fillId="155" borderId="20" xfId="0" applyNumberFormat="1" applyFont="1" applyFill="1" applyBorder="1" applyAlignment="1">
      <x:alignment vertical="top" wrapText="1"/>
    </x:xf>
    <x:xf numFmtId="0" fontId="13" fillId="155" borderId="67" xfId="0" applyNumberFormat="1" applyFont="1" applyFill="1" applyBorder="1" applyAlignment="1">
      <x:alignment vertical="top" wrapText="1"/>
    </x:xf>
    <x:xf numFmtId="0" fontId="13" fillId="155" borderId="20" xfId="0" applyNumberFormat="1" applyFont="1" applyFill="1" applyBorder="1" applyAlignment="1">
      <x:alignment vertical="top" wrapText="1"/>
    </x:xf>
    <x:xf numFmtId="0" fontId="13" fillId="155" borderId="49" xfId="0" applyNumberFormat="1" applyFont="1" applyFill="1" applyBorder="1" applyAlignment="1">
      <x:alignment vertical="center" wrapText="1"/>
    </x:xf>
    <x:xf numFmtId="0" fontId="13" fillId="155" borderId="50" xfId="0" applyNumberFormat="1" applyFont="1" applyFill="1" applyBorder="1" applyAlignment="1">
      <x:alignment vertical="center" wrapText="1"/>
    </x:xf>
    <x:xf numFmtId="0" fontId="13" fillId="155" borderId="51" xfId="0" applyNumberFormat="1" applyFont="1" applyFill="1" applyBorder="1" applyAlignment="1">
      <x:alignment vertical="center" wrapText="1"/>
    </x:xf>
    <x:xf numFmtId="0" fontId="13" fillId="155" borderId="54" xfId="0" applyNumberFormat="1" applyFont="1" applyFill="1" applyBorder="1" applyAlignment="1">
      <x:alignment vertical="center" wrapText="1"/>
    </x:xf>
    <x:xf numFmtId="0" fontId="13" fillId="155" borderId="55" xfId="0" applyNumberFormat="1" applyFont="1" applyFill="1" applyBorder="1" applyAlignment="1">
      <x:alignment vertical="center" wrapText="1"/>
    </x:xf>
    <x:xf numFmtId="0" fontId="13" fillId="155" borderId="56" xfId="0" applyNumberFormat="1" applyFont="1" applyFill="1" applyBorder="1" applyAlignment="1">
      <x:alignment vertical="center" wrapText="1"/>
    </x:xf>
    <x:xf numFmtId="0" fontId="10" fillId="150" borderId="60" xfId="0" applyNumberFormat="1" applyFont="1" applyFill="1" applyBorder="1" applyAlignment="1">
      <x:alignment vertical="center" wrapText="1"/>
    </x:xf>
    <x:xf numFmtId="0" fontId="10" fillId="150" borderId="50" xfId="0" applyNumberFormat="1" applyFont="1" applyFill="1" applyBorder="1" applyAlignment="1">
      <x:alignment vertical="center" wrapText="1"/>
    </x:xf>
    <x:xf numFmtId="0" fontId="10" fillId="150" borderId="61" xfId="0" applyNumberFormat="1" applyFont="1" applyFill="1" applyBorder="1" applyAlignment="1">
      <x:alignment vertical="center" wrapText="1"/>
    </x:xf>
    <x:xf numFmtId="0" fontId="10" fillId="150" borderId="62" xfId="0" applyNumberFormat="1" applyFont="1" applyFill="1" applyBorder="1" applyAlignment="1">
      <x:alignment vertical="center" wrapText="1"/>
    </x:xf>
    <x:xf numFmtId="0" fontId="10" fillId="150" borderId="55" xfId="0" applyNumberFormat="1" applyFont="1" applyFill="1" applyBorder="1" applyAlignment="1">
      <x:alignment vertical="center" wrapText="1"/>
    </x:xf>
    <x:xf numFmtId="0" fontId="10" fillId="150" borderId="63" xfId="0" applyNumberFormat="1" applyFont="1" applyFill="1" applyBorder="1" applyAlignment="1">
      <x:alignment vertical="center" wrapText="1"/>
    </x:xf>
    <x:xf numFmtId="0" fontId="11" fillId="150" borderId="46" xfId="0" applyNumberFormat="1" applyFont="1" applyFill="1" applyBorder="1" applyAlignment="1">
      <x:alignment vertical="center" wrapText="1"/>
    </x:xf>
    <x:xf numFmtId="0" fontId="11" fillId="150" borderId="47" xfId="0" applyNumberFormat="1" applyFont="1" applyFill="1" applyBorder="1" applyAlignment="1">
      <x:alignment vertical="center" wrapText="1"/>
    </x:xf>
    <x:xf numFmtId="0" fontId="11" fillId="150" borderId="48" xfId="0" applyNumberFormat="1" applyFont="1" applyFill="1" applyBorder="1" applyAlignment="1">
      <x:alignment vertical="center" wrapText="1"/>
    </x:xf>
    <x:xf numFmtId="0" fontId="0" fillId="156" borderId="0" xfId="0" applyNumberFormat="1" applyFont="1" applyFill="1" applyBorder="1"/>
    <x:xf numFmtId="0" fontId="10" fillId="156" borderId="0" xfId="0" applyNumberFormat="1" applyFont="1" applyFill="1" applyBorder="1"/>
    <x:xf numFmtId="0" fontId="10" fillId="156" borderId="41" xfId="0" applyNumberFormat="1" applyFont="1" applyFill="1" applyBorder="1"/>
    <x:xf numFmtId="0" fontId="10" fillId="156" borderId="42" xfId="0" applyNumberFormat="1" applyFont="1" applyFill="1" applyBorder="1"/>
    <x:xf numFmtId="0" fontId="10" fillId="156" borderId="43" xfId="0" applyNumberFormat="1" applyFont="1" applyFill="1" applyBorder="1"/>
    <x:xf numFmtId="0" fontId="10" fillId="156" borderId="44" xfId="0" applyNumberFormat="1" applyFont="1" applyFill="1" applyBorder="1"/>
    <x:xf numFmtId="0" fontId="10" fillId="156" xfId="0" applyNumberFormat="1" applyFont="1" applyFill="1" applyBorder="0"/>
    <x:xf numFmtId="0" fontId="10" fillId="156" borderId="45" xfId="0" applyNumberFormat="1" applyFont="1" applyFill="1" applyBorder="1"/>
    <x:xf numFmtId="0" fontId="10" fillId="156" borderId="46" xfId="0" applyNumberFormat="1" applyFont="1" applyFill="1" applyBorder="1"/>
    <x:xf numFmtId="0" fontId="10" fillId="156" borderId="47" xfId="0" applyNumberFormat="1" applyFont="1" applyFill="1" applyBorder="1"/>
    <x:xf numFmtId="0" fontId="10" fillId="156" borderId="48" xfId="0" applyNumberFormat="1" applyFont="1" applyFill="1" applyBorder="1"/>
    <x:xf numFmtId="0" fontId="10" fillId="156" borderId="41" xfId="0" applyNumberFormat="1" applyFont="1" applyFill="1" applyBorder="1" applyAlignment="1">
      <x:alignment wrapText="1"/>
    </x:xf>
    <x:xf numFmtId="0" fontId="10" fillId="156" borderId="42" xfId="0" applyNumberFormat="1" applyFont="1" applyFill="1" applyBorder="1" applyAlignment="1">
      <x:alignment wrapText="1"/>
    </x:xf>
    <x:xf numFmtId="0" fontId="10" fillId="156" borderId="43" xfId="0" applyNumberFormat="1" applyFont="1" applyFill="1" applyBorder="1" applyAlignment="1">
      <x:alignment wrapText="1"/>
    </x:xf>
    <x:xf numFmtId="0" fontId="10" fillId="156" borderId="44" xfId="0" applyNumberFormat="1" applyFont="1" applyFill="1" applyBorder="1" applyAlignment="1">
      <x:alignment wrapText="1"/>
    </x:xf>
    <x:xf numFmtId="0" fontId="10" fillId="156" xfId="0" applyNumberFormat="1" applyFont="1" applyFill="1" applyBorder="0" applyAlignment="1">
      <x:alignment wrapText="1"/>
    </x:xf>
    <x:xf numFmtId="0" fontId="10" fillId="156" borderId="45" xfId="0" applyNumberFormat="1" applyFont="1" applyFill="1" applyBorder="1" applyAlignment="1">
      <x:alignment wrapText="1"/>
    </x:xf>
    <x:xf numFmtId="0" fontId="10" fillId="156" borderId="46" xfId="0" applyNumberFormat="1" applyFont="1" applyFill="1" applyBorder="1" applyAlignment="1">
      <x:alignment wrapText="1"/>
    </x:xf>
    <x:xf numFmtId="0" fontId="10" fillId="156" borderId="47" xfId="0" applyNumberFormat="1" applyFont="1" applyFill="1" applyBorder="1" applyAlignment="1">
      <x:alignment wrapText="1"/>
    </x:xf>
    <x:xf numFmtId="0" fontId="10" fillId="156" borderId="48" xfId="0" applyNumberFormat="1" applyFont="1" applyFill="1" applyBorder="1" applyAlignment="1">
      <x:alignment wrapText="1"/>
    </x:xf>
    <x:xf numFmtId="0" fontId="10" fillId="156" borderId="41" xfId="0" applyNumberFormat="1" applyFont="1" applyFill="1" applyBorder="1" applyAlignment="1">
      <x:alignment vertical="center" wrapText="1"/>
    </x:xf>
    <x:xf numFmtId="0" fontId="10" fillId="156" borderId="42" xfId="0" applyNumberFormat="1" applyFont="1" applyFill="1" applyBorder="1" applyAlignment="1">
      <x:alignment vertical="center" wrapText="1"/>
    </x:xf>
    <x:xf numFmtId="0" fontId="10" fillId="156" borderId="43" xfId="0" applyNumberFormat="1" applyFont="1" applyFill="1" applyBorder="1" applyAlignment="1">
      <x:alignment vertical="center" wrapText="1"/>
    </x:xf>
    <x:xf numFmtId="0" fontId="10" fillId="156" borderId="44" xfId="0" applyNumberFormat="1" applyFont="1" applyFill="1" applyBorder="1" applyAlignment="1">
      <x:alignment vertical="center" wrapText="1"/>
    </x:xf>
    <x:xf numFmtId="0" fontId="10" fillId="156" xfId="0" applyNumberFormat="1" applyFont="1" applyFill="1" applyBorder="0" applyAlignment="1">
      <x:alignment vertical="center" wrapText="1"/>
    </x:xf>
    <x:xf numFmtId="0" fontId="10" fillId="156" borderId="45" xfId="0" applyNumberFormat="1" applyFont="1" applyFill="1" applyBorder="1" applyAlignment="1">
      <x:alignment vertical="center" wrapText="1"/>
    </x:xf>
    <x:xf numFmtId="0" fontId="10" fillId="156" borderId="46" xfId="0" applyNumberFormat="1" applyFont="1" applyFill="1" applyBorder="1" applyAlignment="1">
      <x:alignment vertical="center" wrapText="1"/>
    </x:xf>
    <x:xf numFmtId="0" fontId="10" fillId="156" borderId="47" xfId="0" applyNumberFormat="1" applyFont="1" applyFill="1" applyBorder="1" applyAlignment="1">
      <x:alignment vertical="center" wrapText="1"/>
    </x:xf>
    <x:xf numFmtId="0" fontId="10" fillId="156" borderId="48" xfId="0" applyNumberFormat="1" applyFont="1" applyFill="1" applyBorder="1" applyAlignment="1">
      <x:alignment vertical="center" wrapText="1"/>
    </x:xf>
    <x:xf numFmtId="0" fontId="0" fillId="157" borderId="0" xfId="0" applyNumberFormat="1" applyFont="1" applyFill="1" applyBorder="1"/>
    <x:xf numFmtId="0" fontId="6" fillId="157" borderId="0" xfId="0" applyNumberFormat="1" applyFont="1" applyFill="1" applyBorder="1"/>
    <x:xf numFmtId="0" fontId="6" fillId="157" borderId="12" xfId="0" applyNumberFormat="1" applyFont="1" applyFill="1" applyBorder="1"/>
    <x:xf numFmtId="0" fontId="6" fillId="157" borderId="13" xfId="0" applyNumberFormat="1" applyFont="1" applyFill="1" applyBorder="1"/>
    <x:xf numFmtId="0" fontId="6" fillId="157" borderId="14" xfId="0" applyNumberFormat="1" applyFont="1" applyFill="1" applyBorder="1"/>
    <x:xf numFmtId="0" fontId="6" fillId="157" borderId="12" xfId="0" applyNumberFormat="1" applyFont="1" applyFill="1" applyBorder="1" applyAlignment="1">
      <x:alignment wrapText="1"/>
    </x:xf>
    <x:xf numFmtId="0" fontId="6" fillId="157" borderId="13" xfId="0" applyNumberFormat="1" applyFont="1" applyFill="1" applyBorder="1" applyAlignment="1">
      <x:alignment wrapText="1"/>
    </x:xf>
    <x:xf numFmtId="0" fontId="6" fillId="157" borderId="14" xfId="0" applyNumberFormat="1" applyFont="1" applyFill="1" applyBorder="1" applyAlignment="1">
      <x:alignment wrapText="1"/>
    </x:xf>
    <x:xf numFmtId="0" fontId="6" fillId="157" borderId="12" xfId="0" applyNumberFormat="1" applyFont="1" applyFill="1" applyBorder="1" applyAlignment="1">
      <x:alignment horizontal="center" wrapText="1"/>
    </x:xf>
    <x:xf numFmtId="0" fontId="6" fillId="157" borderId="13" xfId="0" applyNumberFormat="1" applyFont="1" applyFill="1" applyBorder="1" applyAlignment="1">
      <x:alignment horizontal="center" wrapText="1"/>
    </x:xf>
    <x:xf numFmtId="0" fontId="6" fillId="157" borderId="14" xfId="0" applyNumberFormat="1" applyFont="1" applyFill="1" applyBorder="1" applyAlignment="1">
      <x:alignment horizontal="center" wrapText="1"/>
    </x:xf>
    <x:xf numFmtId="0" fontId="6" fillId="157" borderId="12" xfId="0" applyNumberFormat="1" applyFont="1" applyFill="1" applyBorder="1" applyAlignment="1">
      <x:alignment horizontal="center" vertical="center" wrapText="1"/>
    </x:xf>
    <x:xf numFmtId="0" fontId="6" fillId="157" borderId="13" xfId="0" applyNumberFormat="1" applyFont="1" applyFill="1" applyBorder="1" applyAlignment="1">
      <x:alignment horizontal="center" vertical="center" wrapText="1"/>
    </x:xf>
    <x:xf numFmtId="0" fontId="6" fillId="157" borderId="14" xfId="0" applyNumberFormat="1" applyFont="1" applyFill="1" applyBorder="1" applyAlignment="1">
      <x:alignment horizontal="center" vertical="center" wrapText="1"/>
    </x:xf>
    <x:xf numFmtId="0" fontId="4" fillId="0" borderId="0" xfId="0" applyNumberFormat="1" applyFont="1" applyFill="1" applyBorder="1"/>
    <x:xf numFmtId="0" fontId="4" fillId="0" borderId="24" xfId="0" applyNumberFormat="1" applyFont="1" applyFill="1" applyBorder="1"/>
    <x:xf numFmtId="0" fontId="4" fillId="0" borderId="20" xfId="0" applyNumberFormat="1" applyFont="1" applyFill="1" applyBorder="1"/>
    <x:xf numFmtId="0" fontId="4" fillId="0" borderId="59" xfId="0" applyNumberFormat="1" applyFont="1" applyFill="1" applyBorder="1"/>
    <x:xf numFmtId="0" fontId="4" fillId="0" borderId="24" xfId="0" applyNumberFormat="1" applyFont="1" applyFill="1" applyBorder="1" applyAlignment="1">
      <x:alignment vertical="center"/>
    </x:xf>
    <x:xf numFmtId="0" fontId="4" fillId="0" borderId="20" xfId="0" applyNumberFormat="1" applyFont="1" applyFill="1" applyBorder="1" applyAlignment="1">
      <x:alignment vertical="center"/>
    </x:xf>
    <x:xf numFmtId="0" fontId="4" fillId="0" borderId="59" xfId="0" applyNumberFormat="1" applyFont="1" applyFill="1" applyBorder="1" applyAlignment="1">
      <x:alignment vertical="center"/>
    </x:xf>
    <x:xf numFmtId="205" fontId="4" fillId="0" borderId="24" xfId="0" applyNumberFormat="1" applyFont="1" applyFill="1" applyBorder="1" applyAlignment="1">
      <x:alignment vertical="center"/>
    </x:xf>
    <x:xf numFmtId="205" fontId="4" fillId="0" borderId="20" xfId="0" applyNumberFormat="1" applyFont="1" applyFill="1" applyBorder="1" applyAlignment="1">
      <x:alignment vertical="center"/>
    </x:xf>
    <x:xf numFmtId="205" fontId="4" fillId="0" borderId="59" xfId="0" applyNumberFormat="1" applyFont="1" applyFill="1" applyBorder="1" applyAlignment="1">
      <x:alignment vertical="center"/>
    </x:xf>
    <x:xf numFmtId="0" fontId="0" fillId="158" borderId="0" xfId="0" applyNumberFormat="1" applyFont="1" applyFill="1" applyBorder="1"/>
    <x:xf numFmtId="0" fontId="6" fillId="158" borderId="0" xfId="0" applyNumberFormat="1" applyFont="1" applyFill="1" applyBorder="1"/>
    <x:xf numFmtId="0" fontId="6" fillId="158" borderId="12" xfId="0" applyNumberFormat="1" applyFont="1" applyFill="1" applyBorder="1"/>
    <x:xf numFmtId="0" fontId="6" fillId="158" borderId="13" xfId="0" applyNumberFormat="1" applyFont="1" applyFill="1" applyBorder="1"/>
    <x:xf numFmtId="0" fontId="6" fillId="158" borderId="14" xfId="0" applyNumberFormat="1" applyFont="1" applyFill="1" applyBorder="1"/>
    <x:xf numFmtId="0" fontId="6" fillId="158" borderId="12" xfId="0" applyNumberFormat="1" applyFont="1" applyFill="1" applyBorder="1" applyAlignment="1">
      <x:alignment wrapText="1"/>
    </x:xf>
    <x:xf numFmtId="0" fontId="6" fillId="158" borderId="13" xfId="0" applyNumberFormat="1" applyFont="1" applyFill="1" applyBorder="1" applyAlignment="1">
      <x:alignment wrapText="1"/>
    </x:xf>
    <x:xf numFmtId="0" fontId="6" fillId="158" borderId="14" xfId="0" applyNumberFormat="1" applyFont="1" applyFill="1" applyBorder="1" applyAlignment="1">
      <x:alignment wrapText="1"/>
    </x:xf>
    <x:xf numFmtId="0" fontId="6" fillId="158" borderId="12" xfId="0" applyNumberFormat="1" applyFont="1" applyFill="1" applyBorder="1" applyAlignment="1">
      <x:alignment horizontal="center" wrapText="1"/>
    </x:xf>
    <x:xf numFmtId="0" fontId="6" fillId="158" borderId="13" xfId="0" applyNumberFormat="1" applyFont="1" applyFill="1" applyBorder="1" applyAlignment="1">
      <x:alignment horizontal="center" wrapText="1"/>
    </x:xf>
    <x:xf numFmtId="0" fontId="6" fillId="158" borderId="14" xfId="0" applyNumberFormat="1" applyFont="1" applyFill="1" applyBorder="1" applyAlignment="1">
      <x:alignment horizontal="center" wrapText="1"/>
    </x:xf>
    <x:xf numFmtId="0" fontId="6" fillId="158" borderId="12" xfId="0" applyNumberFormat="1" applyFont="1" applyFill="1" applyBorder="1" applyAlignment="1">
      <x:alignment horizontal="center" vertical="center" wrapText="1"/>
    </x:xf>
    <x:xf numFmtId="0" fontId="6" fillId="158" borderId="13" xfId="0" applyNumberFormat="1" applyFont="1" applyFill="1" applyBorder="1" applyAlignment="1">
      <x:alignment horizontal="center" vertical="center" wrapText="1"/>
    </x:xf>
    <x:xf numFmtId="0" fontId="6" fillId="158" borderId="14" xfId="0" applyNumberFormat="1" applyFont="1" applyFill="1" applyBorder="1" applyAlignment="1">
      <x:alignment horizontal="center" vertical="center" wrapText="1"/>
    </x:xf>
    <x:xf numFmtId="0" fontId="4" fillId="0" borderId="24"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59"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59" xfId="0" applyNumberFormat="1" applyFont="1" applyFill="1" applyBorder="1" applyAlignment="1">
      <x:alignment vertical="top" wrapText="1"/>
    </x:xf>
    <x:xf numFmtId="205" fontId="4" fillId="0" borderId="20" xfId="0" applyNumberFormat="1" applyFont="1" applyFill="1" applyBorder="1" applyAlignment="1">
      <x:alignment vertical="top" wrapText="1"/>
    </x:xf>
    <x:xf numFmtId="202" fontId="4" fillId="0" borderId="59" xfId="0" applyNumberFormat="1" applyFont="1" applyFill="1" applyBorder="1" applyAlignment="1">
      <x:alignment vertical="top" wrapText="1"/>
    </x:xf>
    <x:xf numFmtId="0" fontId="0" fillId="159" borderId="0" xfId="0" applyNumberFormat="1" applyFont="1" applyFill="1" applyBorder="1"/>
    <x:xf numFmtId="0" fontId="4" fillId="159" borderId="0" xfId="0" applyNumberFormat="1" applyFont="1" applyFill="1" applyBorder="1"/>
    <x:xf numFmtId="0" fontId="4" fillId="159" borderId="33" xfId="0" applyNumberFormat="1" applyFont="1" applyFill="1" applyBorder="1"/>
    <x:xf numFmtId="0" fontId="4" fillId="159" borderId="34" xfId="0" applyNumberFormat="1" applyFont="1" applyFill="1" applyBorder="1"/>
    <x:xf numFmtId="0" fontId="4" fillId="159" borderId="35" xfId="0" applyNumberFormat="1" applyFont="1" applyFill="1" applyBorder="1"/>
    <x:xf numFmtId="0" fontId="4" fillId="159" borderId="36" xfId="0" applyNumberFormat="1" applyFont="1" applyFill="1" applyBorder="1"/>
    <x:xf numFmtId="0" fontId="4" fillId="159" xfId="0" applyNumberFormat="1" applyFont="1" applyFill="1" applyBorder="0"/>
    <x:xf numFmtId="0" fontId="4" fillId="159" borderId="37" xfId="0" applyNumberFormat="1" applyFont="1" applyFill="1" applyBorder="1"/>
    <x:xf numFmtId="0" fontId="4" fillId="159" borderId="38" xfId="0" applyNumberFormat="1" applyFont="1" applyFill="1" applyBorder="1"/>
    <x:xf numFmtId="0" fontId="4" fillId="159" borderId="39" xfId="0" applyNumberFormat="1" applyFont="1" applyFill="1" applyBorder="1"/>
    <x:xf numFmtId="0" fontId="4" fillId="159" borderId="40" xfId="0" applyNumberFormat="1" applyFont="1" applyFill="1" applyBorder="1"/>
    <x:xf numFmtId="0" fontId="4" fillId="159" borderId="33" xfId="0" applyNumberFormat="1" applyFont="1" applyFill="1" applyBorder="1" applyAlignment="1">
      <x:alignment wrapText="1"/>
    </x:xf>
    <x:xf numFmtId="0" fontId="4" fillId="159" borderId="34" xfId="0" applyNumberFormat="1" applyFont="1" applyFill="1" applyBorder="1" applyAlignment="1">
      <x:alignment wrapText="1"/>
    </x:xf>
    <x:xf numFmtId="0" fontId="4" fillId="159" borderId="35" xfId="0" applyNumberFormat="1" applyFont="1" applyFill="1" applyBorder="1" applyAlignment="1">
      <x:alignment wrapText="1"/>
    </x:xf>
    <x:xf numFmtId="0" fontId="4" fillId="159" borderId="36" xfId="0" applyNumberFormat="1" applyFont="1" applyFill="1" applyBorder="1" applyAlignment="1">
      <x:alignment wrapText="1"/>
    </x:xf>
    <x:xf numFmtId="0" fontId="4" fillId="159" xfId="0" applyNumberFormat="1" applyFont="1" applyFill="1" applyBorder="0" applyAlignment="1">
      <x:alignment wrapText="1"/>
    </x:xf>
    <x:xf numFmtId="0" fontId="4" fillId="159" borderId="37" xfId="0" applyNumberFormat="1" applyFont="1" applyFill="1" applyBorder="1" applyAlignment="1">
      <x:alignment wrapText="1"/>
    </x:xf>
    <x:xf numFmtId="0" fontId="4" fillId="159" borderId="38" xfId="0" applyNumberFormat="1" applyFont="1" applyFill="1" applyBorder="1" applyAlignment="1">
      <x:alignment wrapText="1"/>
    </x:xf>
    <x:xf numFmtId="0" fontId="4" fillId="159" borderId="39" xfId="0" applyNumberFormat="1" applyFont="1" applyFill="1" applyBorder="1" applyAlignment="1">
      <x:alignment wrapText="1"/>
    </x:xf>
    <x:xf numFmtId="0" fontId="4" fillId="159" borderId="40" xfId="0" applyNumberFormat="1" applyFont="1" applyFill="1" applyBorder="1" applyAlignment="1">
      <x:alignment wrapText="1"/>
    </x:xf>
    <x:xf numFmtId="0" fontId="4" fillId="159" borderId="33" xfId="0" applyNumberFormat="1" applyFont="1" applyFill="1" applyBorder="1" applyAlignment="1">
      <x:alignment vertical="center" wrapText="1"/>
    </x:xf>
    <x:xf numFmtId="0" fontId="4" fillId="159" borderId="34" xfId="0" applyNumberFormat="1" applyFont="1" applyFill="1" applyBorder="1" applyAlignment="1">
      <x:alignment vertical="center" wrapText="1"/>
    </x:xf>
    <x:xf numFmtId="0" fontId="4" fillId="159" borderId="35" xfId="0" applyNumberFormat="1" applyFont="1" applyFill="1" applyBorder="1" applyAlignment="1">
      <x:alignment vertical="center" wrapText="1"/>
    </x:xf>
    <x:xf numFmtId="0" fontId="4" fillId="159" borderId="36" xfId="0" applyNumberFormat="1" applyFont="1" applyFill="1" applyBorder="1" applyAlignment="1">
      <x:alignment vertical="center" wrapText="1"/>
    </x:xf>
    <x:xf numFmtId="0" fontId="4" fillId="159" xfId="0" applyNumberFormat="1" applyFont="1" applyFill="1" applyBorder="0" applyAlignment="1">
      <x:alignment vertical="center" wrapText="1"/>
    </x:xf>
    <x:xf numFmtId="0" fontId="4" fillId="159" borderId="37" xfId="0" applyNumberFormat="1" applyFont="1" applyFill="1" applyBorder="1" applyAlignment="1">
      <x:alignment vertical="center" wrapText="1"/>
    </x:xf>
    <x:xf numFmtId="0" fontId="4" fillId="159" borderId="38" xfId="0" applyNumberFormat="1" applyFont="1" applyFill="1" applyBorder="1" applyAlignment="1">
      <x:alignment vertical="center" wrapText="1"/>
    </x:xf>
    <x:xf numFmtId="0" fontId="4" fillId="159" borderId="39" xfId="0" applyNumberFormat="1" applyFont="1" applyFill="1" applyBorder="1" applyAlignment="1">
      <x:alignment vertical="center" wrapText="1"/>
    </x:xf>
    <x:xf numFmtId="0" fontId="4" fillId="159" borderId="40" xfId="0" applyNumberFormat="1" applyFont="1" applyFill="1" applyBorder="1" applyAlignment="1">
      <x:alignment vertical="center" wrapText="1"/>
    </x:xf>
    <x:xf numFmtId="0" fontId="10" fillId="156" borderId="60" xfId="0" applyNumberFormat="1" applyFont="1" applyFill="1" applyBorder="1" applyAlignment="1">
      <x:alignment vertical="center" wrapText="1"/>
    </x:xf>
    <x:xf numFmtId="0" fontId="10" fillId="156" borderId="50" xfId="0" applyNumberFormat="1" applyFont="1" applyFill="1" applyBorder="1" applyAlignment="1">
      <x:alignment vertical="center" wrapText="1"/>
    </x:xf>
    <x:xf numFmtId="0" fontId="10" fillId="156" borderId="61" xfId="0" applyNumberFormat="1" applyFont="1" applyFill="1" applyBorder="1" applyAlignment="1">
      <x:alignment vertical="center" wrapText="1"/>
    </x:xf>
    <x:xf numFmtId="0" fontId="10" fillId="156" borderId="62" xfId="0" applyNumberFormat="1" applyFont="1" applyFill="1" applyBorder="1" applyAlignment="1">
      <x:alignment vertical="center" wrapText="1"/>
    </x:xf>
    <x:xf numFmtId="0" fontId="10" fillId="156" borderId="55" xfId="0" applyNumberFormat="1" applyFont="1" applyFill="1" applyBorder="1" applyAlignment="1">
      <x:alignment vertical="center" wrapText="1"/>
    </x:xf>
    <x:xf numFmtId="0" fontId="10" fillId="156" borderId="63" xfId="0" applyNumberFormat="1" applyFont="1" applyFill="1" applyBorder="1" applyAlignment="1">
      <x:alignment vertical="center" wrapText="1"/>
    </x:xf>
    <x:xf numFmtId="0" fontId="11" fillId="156" borderId="46" xfId="0" applyNumberFormat="1" applyFont="1" applyFill="1" applyBorder="1" applyAlignment="1">
      <x:alignment vertical="center" wrapText="1"/>
    </x:xf>
    <x:xf numFmtId="0" fontId="11" fillId="156" borderId="47" xfId="0" applyNumberFormat="1" applyFont="1" applyFill="1" applyBorder="1" applyAlignment="1">
      <x:alignment vertical="center" wrapText="1"/>
    </x:xf>
    <x:xf numFmtId="0" fontId="11" fillId="156" borderId="48" xfId="0" applyNumberFormat="1" applyFont="1" applyFill="1" applyBorder="1" applyAlignment="1">
      <x:alignment vertical="center" wrapText="1"/>
    </x:xf>
    <x:xf numFmtId="0" fontId="0" fillId="160" borderId="0" xfId="0" applyNumberFormat="1" applyFont="1" applyFill="1" applyBorder="1"/>
    <x:xf numFmtId="0" fontId="10" fillId="160" borderId="0" xfId="0" applyNumberFormat="1" applyFont="1" applyFill="1" applyBorder="1"/>
    <x:xf numFmtId="0" fontId="10" fillId="160" borderId="41" xfId="0" applyNumberFormat="1" applyFont="1" applyFill="1" applyBorder="1"/>
    <x:xf numFmtId="0" fontId="10" fillId="160" borderId="42" xfId="0" applyNumberFormat="1" applyFont="1" applyFill="1" applyBorder="1"/>
    <x:xf numFmtId="0" fontId="10" fillId="160" borderId="43" xfId="0" applyNumberFormat="1" applyFont="1" applyFill="1" applyBorder="1"/>
    <x:xf numFmtId="0" fontId="10" fillId="160" borderId="44" xfId="0" applyNumberFormat="1" applyFont="1" applyFill="1" applyBorder="1"/>
    <x:xf numFmtId="0" fontId="10" fillId="160" xfId="0" applyNumberFormat="1" applyFont="1" applyFill="1" applyBorder="0"/>
    <x:xf numFmtId="0" fontId="10" fillId="160" borderId="45" xfId="0" applyNumberFormat="1" applyFont="1" applyFill="1" applyBorder="1"/>
    <x:xf numFmtId="0" fontId="10" fillId="160" borderId="46" xfId="0" applyNumberFormat="1" applyFont="1" applyFill="1" applyBorder="1"/>
    <x:xf numFmtId="0" fontId="10" fillId="160" borderId="47" xfId="0" applyNumberFormat="1" applyFont="1" applyFill="1" applyBorder="1"/>
    <x:xf numFmtId="0" fontId="10" fillId="160" borderId="48" xfId="0" applyNumberFormat="1" applyFont="1" applyFill="1" applyBorder="1"/>
    <x:xf numFmtId="0" fontId="10" fillId="160" borderId="41" xfId="0" applyNumberFormat="1" applyFont="1" applyFill="1" applyBorder="1" applyAlignment="1">
      <x:alignment wrapText="1"/>
    </x:xf>
    <x:xf numFmtId="0" fontId="10" fillId="160" borderId="42" xfId="0" applyNumberFormat="1" applyFont="1" applyFill="1" applyBorder="1" applyAlignment="1">
      <x:alignment wrapText="1"/>
    </x:xf>
    <x:xf numFmtId="0" fontId="10" fillId="160" borderId="43" xfId="0" applyNumberFormat="1" applyFont="1" applyFill="1" applyBorder="1" applyAlignment="1">
      <x:alignment wrapText="1"/>
    </x:xf>
    <x:xf numFmtId="0" fontId="10" fillId="160" borderId="44" xfId="0" applyNumberFormat="1" applyFont="1" applyFill="1" applyBorder="1" applyAlignment="1">
      <x:alignment wrapText="1"/>
    </x:xf>
    <x:xf numFmtId="0" fontId="10" fillId="160" xfId="0" applyNumberFormat="1" applyFont="1" applyFill="1" applyBorder="0" applyAlignment="1">
      <x:alignment wrapText="1"/>
    </x:xf>
    <x:xf numFmtId="0" fontId="10" fillId="160" borderId="45" xfId="0" applyNumberFormat="1" applyFont="1" applyFill="1" applyBorder="1" applyAlignment="1">
      <x:alignment wrapText="1"/>
    </x:xf>
    <x:xf numFmtId="0" fontId="10" fillId="160" borderId="46" xfId="0" applyNumberFormat="1" applyFont="1" applyFill="1" applyBorder="1" applyAlignment="1">
      <x:alignment wrapText="1"/>
    </x:xf>
    <x:xf numFmtId="0" fontId="10" fillId="160" borderId="47" xfId="0" applyNumberFormat="1" applyFont="1" applyFill="1" applyBorder="1" applyAlignment="1">
      <x:alignment wrapText="1"/>
    </x:xf>
    <x:xf numFmtId="0" fontId="10" fillId="160" borderId="48" xfId="0" applyNumberFormat="1" applyFont="1" applyFill="1" applyBorder="1" applyAlignment="1">
      <x:alignment wrapText="1"/>
    </x:xf>
    <x:xf numFmtId="0" fontId="10" fillId="160" borderId="41" xfId="0" applyNumberFormat="1" applyFont="1" applyFill="1" applyBorder="1" applyAlignment="1">
      <x:alignment vertical="center" wrapText="1"/>
    </x:xf>
    <x:xf numFmtId="0" fontId="10" fillId="160" borderId="42" xfId="0" applyNumberFormat="1" applyFont="1" applyFill="1" applyBorder="1" applyAlignment="1">
      <x:alignment vertical="center" wrapText="1"/>
    </x:xf>
    <x:xf numFmtId="0" fontId="10" fillId="160" borderId="43" xfId="0" applyNumberFormat="1" applyFont="1" applyFill="1" applyBorder="1" applyAlignment="1">
      <x:alignment vertical="center" wrapText="1"/>
    </x:xf>
    <x:xf numFmtId="0" fontId="10" fillId="160" borderId="44" xfId="0" applyNumberFormat="1" applyFont="1" applyFill="1" applyBorder="1" applyAlignment="1">
      <x:alignment vertical="center" wrapText="1"/>
    </x:xf>
    <x:xf numFmtId="0" fontId="10" fillId="160" xfId="0" applyNumberFormat="1" applyFont="1" applyFill="1" applyBorder="0" applyAlignment="1">
      <x:alignment vertical="center" wrapText="1"/>
    </x:xf>
    <x:xf numFmtId="0" fontId="10" fillId="160" borderId="45" xfId="0" applyNumberFormat="1" applyFont="1" applyFill="1" applyBorder="1" applyAlignment="1">
      <x:alignment vertical="center" wrapText="1"/>
    </x:xf>
    <x:xf numFmtId="0" fontId="10" fillId="160" borderId="46" xfId="0" applyNumberFormat="1" applyFont="1" applyFill="1" applyBorder="1" applyAlignment="1">
      <x:alignment vertical="center" wrapText="1"/>
    </x:xf>
    <x:xf numFmtId="0" fontId="10" fillId="160" borderId="47" xfId="0" applyNumberFormat="1" applyFont="1" applyFill="1" applyBorder="1" applyAlignment="1">
      <x:alignment vertical="center" wrapText="1"/>
    </x:xf>
    <x:xf numFmtId="0" fontId="10" fillId="160" borderId="48" xfId="0" applyNumberFormat="1" applyFont="1" applyFill="1" applyBorder="1" applyAlignment="1">
      <x:alignment vertical="center" wrapText="1"/>
    </x:xf>
    <x:xf numFmtId="0" fontId="0" fillId="161" borderId="0" xfId="0" applyNumberFormat="1" applyFont="1" applyFill="1" applyBorder="1"/>
    <x:xf numFmtId="0" fontId="6" fillId="161" borderId="0" xfId="0" applyNumberFormat="1" applyFont="1" applyFill="1" applyBorder="1"/>
    <x:xf numFmtId="0" fontId="6" fillId="161" borderId="12" xfId="0" applyNumberFormat="1" applyFont="1" applyFill="1" applyBorder="1"/>
    <x:xf numFmtId="0" fontId="6" fillId="161" borderId="13" xfId="0" applyNumberFormat="1" applyFont="1" applyFill="1" applyBorder="1"/>
    <x:xf numFmtId="0" fontId="6" fillId="161" borderId="14" xfId="0" applyNumberFormat="1" applyFont="1" applyFill="1" applyBorder="1"/>
    <x:xf numFmtId="0" fontId="6" fillId="161" borderId="12" xfId="0" applyNumberFormat="1" applyFont="1" applyFill="1" applyBorder="1" applyAlignment="1">
      <x:alignment wrapText="1"/>
    </x:xf>
    <x:xf numFmtId="0" fontId="6" fillId="161" borderId="13" xfId="0" applyNumberFormat="1" applyFont="1" applyFill="1" applyBorder="1" applyAlignment="1">
      <x:alignment wrapText="1"/>
    </x:xf>
    <x:xf numFmtId="0" fontId="6" fillId="161" borderId="14" xfId="0" applyNumberFormat="1" applyFont="1" applyFill="1" applyBorder="1" applyAlignment="1">
      <x:alignment wrapText="1"/>
    </x:xf>
    <x:xf numFmtId="0" fontId="6" fillId="161" borderId="12" xfId="0" applyNumberFormat="1" applyFont="1" applyFill="1" applyBorder="1" applyAlignment="1">
      <x:alignment horizontal="center" wrapText="1"/>
    </x:xf>
    <x:xf numFmtId="0" fontId="6" fillId="161" borderId="13" xfId="0" applyNumberFormat="1" applyFont="1" applyFill="1" applyBorder="1" applyAlignment="1">
      <x:alignment horizontal="center" wrapText="1"/>
    </x:xf>
    <x:xf numFmtId="0" fontId="6" fillId="161" borderId="14" xfId="0" applyNumberFormat="1" applyFont="1" applyFill="1" applyBorder="1" applyAlignment="1">
      <x:alignment horizontal="center" wrapText="1"/>
    </x:xf>
    <x:xf numFmtId="0" fontId="6" fillId="161" borderId="12" xfId="0" applyNumberFormat="1" applyFont="1" applyFill="1" applyBorder="1" applyAlignment="1">
      <x:alignment horizontal="center" vertical="center" wrapText="1"/>
    </x:xf>
    <x:xf numFmtId="0" fontId="6" fillId="161" borderId="13" xfId="0" applyNumberFormat="1" applyFont="1" applyFill="1" applyBorder="1" applyAlignment="1">
      <x:alignment horizontal="center" vertical="center" wrapText="1"/>
    </x:xf>
    <x:xf numFmtId="0" fontId="6" fillId="161" borderId="14" xfId="0" applyNumberFormat="1" applyFont="1" applyFill="1" applyBorder="1" applyAlignment="1">
      <x:alignment horizontal="center" vertical="center" wrapText="1"/>
    </x:xf>
    <x:xf numFmtId="205" fontId="4" fillId="0" borderId="24" xfId="0" applyNumberFormat="1" applyFont="1" applyFill="1" applyBorder="1" applyAlignment="1">
      <x:alignment horizontal="right" vertical="center"/>
    </x:xf>
    <x:xf numFmtId="205" fontId="4" fillId="0" borderId="20" xfId="0" applyNumberFormat="1" applyFont="1" applyFill="1" applyBorder="1" applyAlignment="1">
      <x:alignment horizontal="right" vertical="center"/>
    </x:xf>
    <x:xf numFmtId="205" fontId="4" fillId="0" borderId="59" xfId="0" applyNumberFormat="1" applyFont="1" applyFill="1" applyBorder="1" applyAlignment="1">
      <x:alignment horizontal="right" vertical="center"/>
    </x:xf>
    <x:xf numFmtId="0" fontId="4" fillId="0" borderId="84" xfId="0" applyNumberFormat="1" applyFont="1" applyFill="1" applyBorder="1" applyAlignment="1">
      <x:alignment vertical="center"/>
    </x:xf>
    <x:xf numFmtId="0" fontId="4" fillId="0" borderId="85" xfId="0" applyNumberFormat="1" applyFont="1" applyFill="1" applyBorder="1" applyAlignment="1">
      <x:alignment vertical="center"/>
    </x:xf>
    <x:xf numFmtId="0" fontId="4" fillId="0" borderId="84" xfId="0" applyNumberFormat="1" applyFont="1" applyFill="1" applyBorder="1" applyAlignment="1">
      <x:alignment horizontal="center" vertical="center"/>
    </x:xf>
    <x:xf numFmtId="0" fontId="4" fillId="0" borderId="85" xfId="0" applyNumberFormat="1" applyFont="1" applyFill="1" applyBorder="1" applyAlignment="1">
      <x:alignment horizontal="center" vertical="center"/>
    </x:xf>
    <x:xf numFmtId="0" fontId="0" fillId="162" borderId="0" xfId="0" applyNumberFormat="1" applyFont="1" applyFill="1" applyBorder="1"/>
    <x:xf numFmtId="0" fontId="6" fillId="162" borderId="0" xfId="0" applyNumberFormat="1" applyFont="1" applyFill="1" applyBorder="1"/>
    <x:xf numFmtId="0" fontId="6" fillId="162" borderId="12" xfId="0" applyNumberFormat="1" applyFont="1" applyFill="1" applyBorder="1"/>
    <x:xf numFmtId="0" fontId="6" fillId="162" borderId="13" xfId="0" applyNumberFormat="1" applyFont="1" applyFill="1" applyBorder="1"/>
    <x:xf numFmtId="0" fontId="6" fillId="162" borderId="14" xfId="0" applyNumberFormat="1" applyFont="1" applyFill="1" applyBorder="1"/>
    <x:xf numFmtId="0" fontId="6" fillId="162" borderId="12" xfId="0" applyNumberFormat="1" applyFont="1" applyFill="1" applyBorder="1" applyAlignment="1">
      <x:alignment wrapText="1"/>
    </x:xf>
    <x:xf numFmtId="0" fontId="6" fillId="162" borderId="13" xfId="0" applyNumberFormat="1" applyFont="1" applyFill="1" applyBorder="1" applyAlignment="1">
      <x:alignment wrapText="1"/>
    </x:xf>
    <x:xf numFmtId="0" fontId="6" fillId="162" borderId="14" xfId="0" applyNumberFormat="1" applyFont="1" applyFill="1" applyBorder="1" applyAlignment="1">
      <x:alignment wrapText="1"/>
    </x:xf>
    <x:xf numFmtId="0" fontId="6" fillId="162" borderId="12" xfId="0" applyNumberFormat="1" applyFont="1" applyFill="1" applyBorder="1" applyAlignment="1">
      <x:alignment horizontal="center" wrapText="1"/>
    </x:xf>
    <x:xf numFmtId="0" fontId="6" fillId="162" borderId="13" xfId="0" applyNumberFormat="1" applyFont="1" applyFill="1" applyBorder="1" applyAlignment="1">
      <x:alignment horizontal="center" wrapText="1"/>
    </x:xf>
    <x:xf numFmtId="0" fontId="6" fillId="162" borderId="14" xfId="0" applyNumberFormat="1" applyFont="1" applyFill="1" applyBorder="1" applyAlignment="1">
      <x:alignment horizontal="center" wrapText="1"/>
    </x:xf>
    <x:xf numFmtId="0" fontId="6" fillId="162" borderId="12" xfId="0" applyNumberFormat="1" applyFont="1" applyFill="1" applyBorder="1" applyAlignment="1">
      <x:alignment horizontal="center" vertical="center" wrapText="1"/>
    </x:xf>
    <x:xf numFmtId="0" fontId="6" fillId="162" borderId="13" xfId="0" applyNumberFormat="1" applyFont="1" applyFill="1" applyBorder="1" applyAlignment="1">
      <x:alignment horizontal="center" vertical="center" wrapText="1"/>
    </x:xf>
    <x:xf numFmtId="0" fontId="6" fillId="162" borderId="14" xfId="0" applyNumberFormat="1" applyFont="1" applyFill="1" applyBorder="1" applyAlignment="1">
      <x:alignment horizontal="center" vertical="center" wrapText="1"/>
    </x:xf>
    <x:xf numFmtId="0" fontId="0" fillId="163" borderId="0" xfId="0" applyNumberFormat="1" applyFont="1" applyFill="1" applyBorder="1"/>
    <x:xf numFmtId="0" fontId="4" fillId="163" borderId="0" xfId="0" applyNumberFormat="1" applyFont="1" applyFill="1" applyBorder="1"/>
    <x:xf numFmtId="0" fontId="4" fillId="163" borderId="33" xfId="0" applyNumberFormat="1" applyFont="1" applyFill="1" applyBorder="1"/>
    <x:xf numFmtId="0" fontId="4" fillId="163" borderId="34" xfId="0" applyNumberFormat="1" applyFont="1" applyFill="1" applyBorder="1"/>
    <x:xf numFmtId="0" fontId="4" fillId="163" borderId="35" xfId="0" applyNumberFormat="1" applyFont="1" applyFill="1" applyBorder="1"/>
    <x:xf numFmtId="0" fontId="4" fillId="163" borderId="36" xfId="0" applyNumberFormat="1" applyFont="1" applyFill="1" applyBorder="1"/>
    <x:xf numFmtId="0" fontId="4" fillId="163" xfId="0" applyNumberFormat="1" applyFont="1" applyFill="1" applyBorder="0"/>
    <x:xf numFmtId="0" fontId="4" fillId="163" borderId="37" xfId="0" applyNumberFormat="1" applyFont="1" applyFill="1" applyBorder="1"/>
    <x:xf numFmtId="0" fontId="4" fillId="163" borderId="38" xfId="0" applyNumberFormat="1" applyFont="1" applyFill="1" applyBorder="1"/>
    <x:xf numFmtId="0" fontId="4" fillId="163" borderId="39" xfId="0" applyNumberFormat="1" applyFont="1" applyFill="1" applyBorder="1"/>
    <x:xf numFmtId="0" fontId="4" fillId="163" borderId="40" xfId="0" applyNumberFormat="1" applyFont="1" applyFill="1" applyBorder="1"/>
    <x:xf numFmtId="0" fontId="4" fillId="163" borderId="33" xfId="0" applyNumberFormat="1" applyFont="1" applyFill="1" applyBorder="1" applyAlignment="1">
      <x:alignment wrapText="1"/>
    </x:xf>
    <x:xf numFmtId="0" fontId="4" fillId="163" borderId="34" xfId="0" applyNumberFormat="1" applyFont="1" applyFill="1" applyBorder="1" applyAlignment="1">
      <x:alignment wrapText="1"/>
    </x:xf>
    <x:xf numFmtId="0" fontId="4" fillId="163" borderId="35" xfId="0" applyNumberFormat="1" applyFont="1" applyFill="1" applyBorder="1" applyAlignment="1">
      <x:alignment wrapText="1"/>
    </x:xf>
    <x:xf numFmtId="0" fontId="4" fillId="163" borderId="36" xfId="0" applyNumberFormat="1" applyFont="1" applyFill="1" applyBorder="1" applyAlignment="1">
      <x:alignment wrapText="1"/>
    </x:xf>
    <x:xf numFmtId="0" fontId="4" fillId="163" xfId="0" applyNumberFormat="1" applyFont="1" applyFill="1" applyBorder="0" applyAlignment="1">
      <x:alignment wrapText="1"/>
    </x:xf>
    <x:xf numFmtId="0" fontId="4" fillId="163" borderId="37" xfId="0" applyNumberFormat="1" applyFont="1" applyFill="1" applyBorder="1" applyAlignment="1">
      <x:alignment wrapText="1"/>
    </x:xf>
    <x:xf numFmtId="0" fontId="4" fillId="163" borderId="38" xfId="0" applyNumberFormat="1" applyFont="1" applyFill="1" applyBorder="1" applyAlignment="1">
      <x:alignment wrapText="1"/>
    </x:xf>
    <x:xf numFmtId="0" fontId="4" fillId="163" borderId="39" xfId="0" applyNumberFormat="1" applyFont="1" applyFill="1" applyBorder="1" applyAlignment="1">
      <x:alignment wrapText="1"/>
    </x:xf>
    <x:xf numFmtId="0" fontId="4" fillId="163" borderId="40" xfId="0" applyNumberFormat="1" applyFont="1" applyFill="1" applyBorder="1" applyAlignment="1">
      <x:alignment wrapText="1"/>
    </x:xf>
    <x:xf numFmtId="0" fontId="4" fillId="163" borderId="33" xfId="0" applyNumberFormat="1" applyFont="1" applyFill="1" applyBorder="1" applyAlignment="1">
      <x:alignment vertical="center" wrapText="1"/>
    </x:xf>
    <x:xf numFmtId="0" fontId="4" fillId="163" borderId="34" xfId="0" applyNumberFormat="1" applyFont="1" applyFill="1" applyBorder="1" applyAlignment="1">
      <x:alignment vertical="center" wrapText="1"/>
    </x:xf>
    <x:xf numFmtId="0" fontId="4" fillId="163" borderId="35" xfId="0" applyNumberFormat="1" applyFont="1" applyFill="1" applyBorder="1" applyAlignment="1">
      <x:alignment vertical="center" wrapText="1"/>
    </x:xf>
    <x:xf numFmtId="0" fontId="4" fillId="163" borderId="36" xfId="0" applyNumberFormat="1" applyFont="1" applyFill="1" applyBorder="1" applyAlignment="1">
      <x:alignment vertical="center" wrapText="1"/>
    </x:xf>
    <x:xf numFmtId="0" fontId="4" fillId="163" xfId="0" applyNumberFormat="1" applyFont="1" applyFill="1" applyBorder="0" applyAlignment="1">
      <x:alignment vertical="center" wrapText="1"/>
    </x:xf>
    <x:xf numFmtId="0" fontId="4" fillId="163" borderId="37" xfId="0" applyNumberFormat="1" applyFont="1" applyFill="1" applyBorder="1" applyAlignment="1">
      <x:alignment vertical="center" wrapText="1"/>
    </x:xf>
    <x:xf numFmtId="0" fontId="4" fillId="163" borderId="38" xfId="0" applyNumberFormat="1" applyFont="1" applyFill="1" applyBorder="1" applyAlignment="1">
      <x:alignment vertical="center" wrapText="1"/>
    </x:xf>
    <x:xf numFmtId="0" fontId="4" fillId="163" borderId="39" xfId="0" applyNumberFormat="1" applyFont="1" applyFill="1" applyBorder="1" applyAlignment="1">
      <x:alignment vertical="center" wrapText="1"/>
    </x:xf>
    <x:xf numFmtId="0" fontId="4" fillId="163" borderId="40" xfId="0" applyNumberFormat="1" applyFont="1" applyFill="1" applyBorder="1" applyAlignment="1">
      <x:alignment vertical="center" wrapText="1"/>
    </x:xf>
    <x:xf numFmtId="0" fontId="10" fillId="160" borderId="60" xfId="0" applyNumberFormat="1" applyFont="1" applyFill="1" applyBorder="1" applyAlignment="1">
      <x:alignment vertical="center" wrapText="1"/>
    </x:xf>
    <x:xf numFmtId="0" fontId="10" fillId="160" borderId="50" xfId="0" applyNumberFormat="1" applyFont="1" applyFill="1" applyBorder="1" applyAlignment="1">
      <x:alignment vertical="center" wrapText="1"/>
    </x:xf>
    <x:xf numFmtId="0" fontId="10" fillId="160" borderId="61" xfId="0" applyNumberFormat="1" applyFont="1" applyFill="1" applyBorder="1" applyAlignment="1">
      <x:alignment vertical="center" wrapText="1"/>
    </x:xf>
    <x:xf numFmtId="0" fontId="10" fillId="160" borderId="62" xfId="0" applyNumberFormat="1" applyFont="1" applyFill="1" applyBorder="1" applyAlignment="1">
      <x:alignment vertical="center" wrapText="1"/>
    </x:xf>
    <x:xf numFmtId="0" fontId="10" fillId="160" borderId="55" xfId="0" applyNumberFormat="1" applyFont="1" applyFill="1" applyBorder="1" applyAlignment="1">
      <x:alignment vertical="center" wrapText="1"/>
    </x:xf>
    <x:xf numFmtId="0" fontId="10" fillId="160" borderId="63" xfId="0" applyNumberFormat="1" applyFont="1" applyFill="1" applyBorder="1" applyAlignment="1">
      <x:alignment vertical="center" wrapText="1"/>
    </x:xf>
    <x:xf numFmtId="0" fontId="11" fillId="160" borderId="46" xfId="0" applyNumberFormat="1" applyFont="1" applyFill="1" applyBorder="1" applyAlignment="1">
      <x:alignment vertical="center" wrapText="1"/>
    </x:xf>
    <x:xf numFmtId="0" fontId="11" fillId="160" borderId="47" xfId="0" applyNumberFormat="1" applyFont="1" applyFill="1" applyBorder="1" applyAlignment="1">
      <x:alignment vertical="center" wrapText="1"/>
    </x:xf>
    <x:xf numFmtId="0" fontId="11" fillId="160" borderId="48" xfId="0" applyNumberFormat="1" applyFont="1" applyFill="1" applyBorder="1" applyAlignment="1">
      <x:alignment vertical="center" wrapText="1"/>
    </x:xf>
    <x:xf numFmtId="0" fontId="0" fillId="164" borderId="0" xfId="0" applyNumberFormat="1" applyFont="1" applyFill="1" applyBorder="1"/>
    <x:xf numFmtId="0" fontId="10" fillId="164" borderId="0" xfId="0" applyNumberFormat="1" applyFont="1" applyFill="1" applyBorder="1"/>
    <x:xf numFmtId="0" fontId="10" fillId="164" borderId="41" xfId="0" applyNumberFormat="1" applyFont="1" applyFill="1" applyBorder="1"/>
    <x:xf numFmtId="0" fontId="10" fillId="164" borderId="42" xfId="0" applyNumberFormat="1" applyFont="1" applyFill="1" applyBorder="1"/>
    <x:xf numFmtId="0" fontId="10" fillId="164" borderId="43" xfId="0" applyNumberFormat="1" applyFont="1" applyFill="1" applyBorder="1"/>
    <x:xf numFmtId="0" fontId="10" fillId="164" borderId="44" xfId="0" applyNumberFormat="1" applyFont="1" applyFill="1" applyBorder="1"/>
    <x:xf numFmtId="0" fontId="10" fillId="164" xfId="0" applyNumberFormat="1" applyFont="1" applyFill="1" applyBorder="0"/>
    <x:xf numFmtId="0" fontId="10" fillId="164" borderId="45" xfId="0" applyNumberFormat="1" applyFont="1" applyFill="1" applyBorder="1"/>
    <x:xf numFmtId="0" fontId="10" fillId="164" borderId="46" xfId="0" applyNumberFormat="1" applyFont="1" applyFill="1" applyBorder="1"/>
    <x:xf numFmtId="0" fontId="10" fillId="164" borderId="47" xfId="0" applyNumberFormat="1" applyFont="1" applyFill="1" applyBorder="1"/>
    <x:xf numFmtId="0" fontId="10" fillId="164" borderId="48" xfId="0" applyNumberFormat="1" applyFont="1" applyFill="1" applyBorder="1"/>
    <x:xf numFmtId="0" fontId="10" fillId="164" borderId="41" xfId="0" applyNumberFormat="1" applyFont="1" applyFill="1" applyBorder="1" applyAlignment="1">
      <x:alignment wrapText="1"/>
    </x:xf>
    <x:xf numFmtId="0" fontId="10" fillId="164" borderId="42" xfId="0" applyNumberFormat="1" applyFont="1" applyFill="1" applyBorder="1" applyAlignment="1">
      <x:alignment wrapText="1"/>
    </x:xf>
    <x:xf numFmtId="0" fontId="10" fillId="164" borderId="43" xfId="0" applyNumberFormat="1" applyFont="1" applyFill="1" applyBorder="1" applyAlignment="1">
      <x:alignment wrapText="1"/>
    </x:xf>
    <x:xf numFmtId="0" fontId="10" fillId="164" borderId="44" xfId="0" applyNumberFormat="1" applyFont="1" applyFill="1" applyBorder="1" applyAlignment="1">
      <x:alignment wrapText="1"/>
    </x:xf>
    <x:xf numFmtId="0" fontId="10" fillId="164" xfId="0" applyNumberFormat="1" applyFont="1" applyFill="1" applyBorder="0" applyAlignment="1">
      <x:alignment wrapText="1"/>
    </x:xf>
    <x:xf numFmtId="0" fontId="10" fillId="164" borderId="45" xfId="0" applyNumberFormat="1" applyFont="1" applyFill="1" applyBorder="1" applyAlignment="1">
      <x:alignment wrapText="1"/>
    </x:xf>
    <x:xf numFmtId="0" fontId="10" fillId="164" borderId="46" xfId="0" applyNumberFormat="1" applyFont="1" applyFill="1" applyBorder="1" applyAlignment="1">
      <x:alignment wrapText="1"/>
    </x:xf>
    <x:xf numFmtId="0" fontId="10" fillId="164" borderId="47" xfId="0" applyNumberFormat="1" applyFont="1" applyFill="1" applyBorder="1" applyAlignment="1">
      <x:alignment wrapText="1"/>
    </x:xf>
    <x:xf numFmtId="0" fontId="10" fillId="164" borderId="48" xfId="0" applyNumberFormat="1" applyFont="1" applyFill="1" applyBorder="1" applyAlignment="1">
      <x:alignment wrapText="1"/>
    </x:xf>
    <x:xf numFmtId="0" fontId="10" fillId="164" borderId="41" xfId="0" applyNumberFormat="1" applyFont="1" applyFill="1" applyBorder="1" applyAlignment="1">
      <x:alignment vertical="center" wrapText="1"/>
    </x:xf>
    <x:xf numFmtId="0" fontId="10" fillId="164" borderId="42" xfId="0" applyNumberFormat="1" applyFont="1" applyFill="1" applyBorder="1" applyAlignment="1">
      <x:alignment vertical="center" wrapText="1"/>
    </x:xf>
    <x:xf numFmtId="0" fontId="10" fillId="164" borderId="43" xfId="0" applyNumberFormat="1" applyFont="1" applyFill="1" applyBorder="1" applyAlignment="1">
      <x:alignment vertical="center" wrapText="1"/>
    </x:xf>
    <x:xf numFmtId="0" fontId="10" fillId="164" borderId="44" xfId="0" applyNumberFormat="1" applyFont="1" applyFill="1" applyBorder="1" applyAlignment="1">
      <x:alignment vertical="center" wrapText="1"/>
    </x:xf>
    <x:xf numFmtId="0" fontId="10" fillId="164" xfId="0" applyNumberFormat="1" applyFont="1" applyFill="1" applyBorder="0" applyAlignment="1">
      <x:alignment vertical="center" wrapText="1"/>
    </x:xf>
    <x:xf numFmtId="0" fontId="10" fillId="164" borderId="45" xfId="0" applyNumberFormat="1" applyFont="1" applyFill="1" applyBorder="1" applyAlignment="1">
      <x:alignment vertical="center" wrapText="1"/>
    </x:xf>
    <x:xf numFmtId="0" fontId="10" fillId="164" borderId="46" xfId="0" applyNumberFormat="1" applyFont="1" applyFill="1" applyBorder="1" applyAlignment="1">
      <x:alignment vertical="center" wrapText="1"/>
    </x:xf>
    <x:xf numFmtId="0" fontId="10" fillId="164" borderId="47" xfId="0" applyNumberFormat="1" applyFont="1" applyFill="1" applyBorder="1" applyAlignment="1">
      <x:alignment vertical="center" wrapText="1"/>
    </x:xf>
    <x:xf numFmtId="0" fontId="10" fillId="164" borderId="48" xfId="0" applyNumberFormat="1" applyFont="1" applyFill="1" applyBorder="1" applyAlignment="1">
      <x:alignment vertical="center" wrapText="1"/>
    </x:xf>
    <x:xf numFmtId="0" fontId="0" fillId="165" borderId="0" xfId="0" applyNumberFormat="1" applyFont="1" applyFill="1" applyBorder="1"/>
    <x:xf numFmtId="0" fontId="6" fillId="165" borderId="0" xfId="0" applyNumberFormat="1" applyFont="1" applyFill="1" applyBorder="1"/>
    <x:xf numFmtId="0" fontId="6" fillId="165" borderId="12" xfId="0" applyNumberFormat="1" applyFont="1" applyFill="1" applyBorder="1"/>
    <x:xf numFmtId="0" fontId="6" fillId="165" borderId="13" xfId="0" applyNumberFormat="1" applyFont="1" applyFill="1" applyBorder="1"/>
    <x:xf numFmtId="0" fontId="6" fillId="165" borderId="14" xfId="0" applyNumberFormat="1" applyFont="1" applyFill="1" applyBorder="1"/>
    <x:xf numFmtId="0" fontId="6" fillId="165" borderId="12" xfId="0" applyNumberFormat="1" applyFont="1" applyFill="1" applyBorder="1" applyAlignment="1">
      <x:alignment wrapText="1"/>
    </x:xf>
    <x:xf numFmtId="0" fontId="6" fillId="165" borderId="13" xfId="0" applyNumberFormat="1" applyFont="1" applyFill="1" applyBorder="1" applyAlignment="1">
      <x:alignment wrapText="1"/>
    </x:xf>
    <x:xf numFmtId="0" fontId="6" fillId="165" borderId="14" xfId="0" applyNumberFormat="1" applyFont="1" applyFill="1" applyBorder="1" applyAlignment="1">
      <x:alignment wrapText="1"/>
    </x:xf>
    <x:xf numFmtId="0" fontId="6" fillId="165" borderId="12" xfId="0" applyNumberFormat="1" applyFont="1" applyFill="1" applyBorder="1" applyAlignment="1">
      <x:alignment horizontal="center" wrapText="1"/>
    </x:xf>
    <x:xf numFmtId="0" fontId="6" fillId="165" borderId="13" xfId="0" applyNumberFormat="1" applyFont="1" applyFill="1" applyBorder="1" applyAlignment="1">
      <x:alignment horizontal="center" wrapText="1"/>
    </x:xf>
    <x:xf numFmtId="0" fontId="6" fillId="165" borderId="14" xfId="0" applyNumberFormat="1" applyFont="1" applyFill="1" applyBorder="1" applyAlignment="1">
      <x:alignment horizontal="center" wrapText="1"/>
    </x:xf>
    <x:xf numFmtId="0" fontId="6" fillId="165" borderId="12" xfId="0" applyNumberFormat="1" applyFont="1" applyFill="1" applyBorder="1" applyAlignment="1">
      <x:alignment horizontal="center" vertical="center" wrapText="1"/>
    </x:xf>
    <x:xf numFmtId="0" fontId="6" fillId="165" borderId="13" xfId="0" applyNumberFormat="1" applyFont="1" applyFill="1" applyBorder="1" applyAlignment="1">
      <x:alignment horizontal="center" vertical="center" wrapText="1"/>
    </x:xf>
    <x:xf numFmtId="0" fontId="6" fillId="165" borderId="14" xfId="0" applyNumberFormat="1" applyFont="1" applyFill="1" applyBorder="1" applyAlignment="1">
      <x:alignment horizontal="center" vertical="center" wrapText="1"/>
    </x:xf>
    <x:xf numFmtId="200" fontId="4" fillId="0" borderId="24" xfId="0" applyNumberFormat="1" applyFont="1" applyFill="1" applyBorder="1" applyAlignment="1">
      <x:alignment vertical="center"/>
    </x:xf>
    <x:xf numFmtId="200" fontId="4" fillId="0" borderId="20" xfId="0" applyNumberFormat="1" applyFont="1" applyFill="1" applyBorder="1" applyAlignment="1">
      <x:alignment vertical="center"/>
    </x:xf>
    <x:xf numFmtId="200" fontId="4" fillId="0" borderId="59" xfId="0" applyNumberFormat="1" applyFont="1" applyFill="1" applyBorder="1" applyAlignment="1">
      <x:alignment vertical="center"/>
    </x:xf>
    <x:xf numFmtId="203" fontId="4" fillId="0" borderId="24" xfId="0" applyNumberFormat="1" applyFont="1" applyFill="1" applyBorder="1" applyAlignment="1">
      <x:alignment vertical="center"/>
    </x:xf>
    <x:xf numFmtId="203" fontId="4" fillId="0" borderId="20" xfId="0" applyNumberFormat="1" applyFont="1" applyFill="1" applyBorder="1" applyAlignment="1">
      <x:alignment vertical="center"/>
    </x:xf>
    <x:xf numFmtId="203" fontId="4" fillId="0" borderId="59" xfId="0" applyNumberFormat="1" applyFont="1" applyFill="1" applyBorder="1" applyAlignment="1">
      <x:alignment vertical="center"/>
    </x:xf>
    <x:xf numFmtId="0" fontId="4" fillId="164" borderId="24" xfId="0" applyNumberFormat="1" applyFont="1" applyFill="1" applyBorder="1" applyAlignment="1">
      <x:alignment vertical="center"/>
    </x:xf>
    <x:xf numFmtId="200" fontId="4" fillId="164" borderId="24" xfId="0" applyNumberFormat="1" applyFont="1" applyFill="1" applyBorder="1" applyAlignment="1">
      <x:alignment vertical="center"/>
    </x:xf>
    <x:xf numFmtId="203" fontId="4" fillId="164" borderId="24" xfId="0" applyNumberFormat="1" applyFont="1" applyFill="1" applyBorder="1" applyAlignment="1">
      <x:alignment vertical="center"/>
    </x:xf>
    <x:xf numFmtId="0" fontId="4" fillId="164" borderId="20" xfId="0" applyNumberFormat="1" applyFont="1" applyFill="1" applyBorder="1" applyAlignment="1">
      <x:alignment vertical="center"/>
    </x:xf>
    <x:xf numFmtId="200" fontId="4" fillId="164" borderId="20" xfId="0" applyNumberFormat="1" applyFont="1" applyFill="1" applyBorder="1" applyAlignment="1">
      <x:alignment vertical="center"/>
    </x:xf>
    <x:xf numFmtId="203" fontId="4" fillId="164" borderId="20" xfId="0" applyNumberFormat="1" applyFont="1" applyFill="1" applyBorder="1" applyAlignment="1">
      <x:alignment vertical="center"/>
    </x:xf>
    <x:xf numFmtId="0" fontId="4" fillId="164" borderId="47" xfId="0" applyNumberFormat="1" applyFont="1" applyFill="1" applyBorder="1" applyAlignment="1">
      <x:alignment vertical="center"/>
    </x:xf>
    <x:xf numFmtId="200" fontId="4" fillId="164" borderId="47" xfId="0" applyNumberFormat="1" applyFont="1" applyFill="1" applyBorder="1" applyAlignment="1">
      <x:alignment vertical="center"/>
    </x:xf>
    <x:xf numFmtId="203" fontId="4" fillId="164" borderId="47" xfId="0" applyNumberFormat="1" applyFont="1" applyFill="1" applyBorder="1" applyAlignment="1">
      <x:alignment vertical="center"/>
    </x:xf>
    <x:xf numFmtId="0" fontId="4" fillId="164" borderId="86" xfId="0" applyNumberFormat="1" applyFont="1" applyFill="1" applyBorder="1" applyAlignment="1">
      <x:alignment vertical="center"/>
    </x:xf>
    <x:xf numFmtId="200" fontId="4" fillId="164" borderId="86" xfId="0" applyNumberFormat="1" applyFont="1" applyFill="1" applyBorder="1" applyAlignment="1">
      <x:alignment vertical="center"/>
    </x:xf>
    <x:xf numFmtId="203" fontId="4" fillId="164" borderId="86" xfId="0" applyNumberFormat="1" applyFont="1" applyFill="1" applyBorder="1" applyAlignment="1">
      <x:alignment vertical="center"/>
    </x:xf>
    <x:xf numFmtId="0" fontId="4" fillId="166" borderId="47" xfId="0" applyNumberFormat="1" applyFont="1" applyFill="1" applyBorder="1" applyAlignment="1">
      <x:alignment vertical="center"/>
    </x:xf>
    <x:xf numFmtId="0" fontId="4" fillId="166" borderId="86" xfId="0" applyNumberFormat="1" applyFont="1" applyFill="1" applyBorder="1" applyAlignment="1">
      <x:alignment vertical="center"/>
    </x:xf>
    <x:xf numFmtId="0" fontId="13" fillId="166" borderId="47" xfId="0" applyNumberFormat="1" applyFont="1" applyFill="1" applyBorder="1" applyAlignment="1">
      <x:alignment vertical="center"/>
    </x:xf>
    <x:xf numFmtId="0" fontId="13" fillId="166" borderId="86" xfId="0" applyNumberFormat="1" applyFont="1" applyFill="1" applyBorder="1" applyAlignment="1">
      <x:alignment vertical="center"/>
    </x:xf>
    <x:xf numFmtId="0" fontId="13" fillId="166" borderId="47" xfId="0" applyNumberFormat="1" applyFont="1" applyFill="1" applyBorder="1" applyAlignment="1">
      <x:alignment horizontal="center" vertical="center"/>
    </x:xf>
    <x:xf numFmtId="0" fontId="13" fillId="166" borderId="86" xfId="0" applyNumberFormat="1" applyFont="1" applyFill="1" applyBorder="1" applyAlignment="1">
      <x:alignment horizontal="center" vertical="center"/>
    </x:xf>
    <x:xf numFmtId="0" fontId="8" fillId="0" borderId="20" xfId="0" applyNumberFormat="1" applyFont="1" applyFill="1" applyBorder="1" applyAlignment="1">
      <x:alignment vertical="center"/>
    </x:xf>
    <x:xf numFmtId="0" fontId="8" fillId="0" borderId="59" xfId="0" applyNumberFormat="1" applyFont="1" applyFill="1" applyBorder="1" applyAlignment="1">
      <x:alignment vertical="center"/>
    </x:xf>
    <x:xf numFmtId="0" fontId="8" fillId="0" borderId="20" xfId="0" applyNumberFormat="1" applyFont="1" applyFill="1" applyBorder="1" applyAlignment="1">
      <x:alignment horizontal="center" vertical="center"/>
    </x:xf>
    <x:xf numFmtId="0" fontId="8" fillId="0" borderId="59" xfId="0" applyNumberFormat="1" applyFont="1" applyFill="1" applyBorder="1" applyAlignment="1">
      <x:alignment horizontal="center" vertical="center"/>
    </x:xf>
    <x:xf numFmtId="0" fontId="0" fillId="167" borderId="0" xfId="0" applyNumberFormat="1" applyFont="1" applyFill="1" applyBorder="1"/>
    <x:xf numFmtId="0" fontId="6" fillId="167" borderId="0" xfId="0" applyNumberFormat="1" applyFont="1" applyFill="1" applyBorder="1"/>
    <x:xf numFmtId="0" fontId="6" fillId="167" borderId="12" xfId="0" applyNumberFormat="1" applyFont="1" applyFill="1" applyBorder="1"/>
    <x:xf numFmtId="0" fontId="6" fillId="167" borderId="13" xfId="0" applyNumberFormat="1" applyFont="1" applyFill="1" applyBorder="1"/>
    <x:xf numFmtId="0" fontId="6" fillId="167" borderId="14" xfId="0" applyNumberFormat="1" applyFont="1" applyFill="1" applyBorder="1"/>
    <x:xf numFmtId="0" fontId="6" fillId="167" borderId="12" xfId="0" applyNumberFormat="1" applyFont="1" applyFill="1" applyBorder="1" applyAlignment="1">
      <x:alignment wrapText="1"/>
    </x:xf>
    <x:xf numFmtId="0" fontId="6" fillId="167" borderId="13" xfId="0" applyNumberFormat="1" applyFont="1" applyFill="1" applyBorder="1" applyAlignment="1">
      <x:alignment wrapText="1"/>
    </x:xf>
    <x:xf numFmtId="0" fontId="6" fillId="167" borderId="14" xfId="0" applyNumberFormat="1" applyFont="1" applyFill="1" applyBorder="1" applyAlignment="1">
      <x:alignment wrapText="1"/>
    </x:xf>
    <x:xf numFmtId="0" fontId="6" fillId="167" borderId="12" xfId="0" applyNumberFormat="1" applyFont="1" applyFill="1" applyBorder="1" applyAlignment="1">
      <x:alignment horizontal="center" wrapText="1"/>
    </x:xf>
    <x:xf numFmtId="0" fontId="6" fillId="167" borderId="13" xfId="0" applyNumberFormat="1" applyFont="1" applyFill="1" applyBorder="1" applyAlignment="1">
      <x:alignment horizontal="center" wrapText="1"/>
    </x:xf>
    <x:xf numFmtId="0" fontId="6" fillId="167" borderId="14" xfId="0" applyNumberFormat="1" applyFont="1" applyFill="1" applyBorder="1" applyAlignment="1">
      <x:alignment horizontal="center" wrapText="1"/>
    </x:xf>
    <x:xf numFmtId="0" fontId="6" fillId="167" borderId="12" xfId="0" applyNumberFormat="1" applyFont="1" applyFill="1" applyBorder="1" applyAlignment="1">
      <x:alignment horizontal="center" vertical="center" wrapText="1"/>
    </x:xf>
    <x:xf numFmtId="0" fontId="6" fillId="167" borderId="13" xfId="0" applyNumberFormat="1" applyFont="1" applyFill="1" applyBorder="1" applyAlignment="1">
      <x:alignment horizontal="center" vertical="center" wrapText="1"/>
    </x:xf>
    <x:xf numFmtId="0" fontId="6" fillId="167" borderId="14" xfId="0" applyNumberFormat="1" applyFont="1" applyFill="1" applyBorder="1" applyAlignment="1">
      <x:alignment horizontal="center" vertical="center" wrapText="1"/>
    </x:xf>
    <x:xf numFmtId="205" fontId="4" fillId="0" borderId="59" xfId="0" applyNumberFormat="1" applyFont="1" applyFill="1" applyBorder="1" applyAlignment="1">
      <x:alignment vertical="top" wrapText="1"/>
    </x:xf>
    <x:xf numFmtId="0" fontId="0" fillId="168" borderId="0" xfId="0" applyNumberFormat="1" applyFont="1" applyFill="1" applyBorder="1"/>
    <x:xf numFmtId="0" fontId="4" fillId="168" borderId="0" xfId="0" applyNumberFormat="1" applyFont="1" applyFill="1" applyBorder="1"/>
    <x:xf numFmtId="0" fontId="4" fillId="168" borderId="33" xfId="0" applyNumberFormat="1" applyFont="1" applyFill="1" applyBorder="1"/>
    <x:xf numFmtId="0" fontId="4" fillId="168" borderId="34" xfId="0" applyNumberFormat="1" applyFont="1" applyFill="1" applyBorder="1"/>
    <x:xf numFmtId="0" fontId="4" fillId="168" borderId="35" xfId="0" applyNumberFormat="1" applyFont="1" applyFill="1" applyBorder="1"/>
    <x:xf numFmtId="0" fontId="4" fillId="168" borderId="36" xfId="0" applyNumberFormat="1" applyFont="1" applyFill="1" applyBorder="1"/>
    <x:xf numFmtId="0" fontId="4" fillId="168" xfId="0" applyNumberFormat="1" applyFont="1" applyFill="1" applyBorder="0"/>
    <x:xf numFmtId="0" fontId="4" fillId="168" borderId="37" xfId="0" applyNumberFormat="1" applyFont="1" applyFill="1" applyBorder="1"/>
    <x:xf numFmtId="0" fontId="4" fillId="168" borderId="38" xfId="0" applyNumberFormat="1" applyFont="1" applyFill="1" applyBorder="1"/>
    <x:xf numFmtId="0" fontId="4" fillId="168" borderId="39" xfId="0" applyNumberFormat="1" applyFont="1" applyFill="1" applyBorder="1"/>
    <x:xf numFmtId="0" fontId="4" fillId="168" borderId="40" xfId="0" applyNumberFormat="1" applyFont="1" applyFill="1" applyBorder="1"/>
    <x:xf numFmtId="0" fontId="4" fillId="168" borderId="33" xfId="0" applyNumberFormat="1" applyFont="1" applyFill="1" applyBorder="1" applyAlignment="1">
      <x:alignment wrapText="1"/>
    </x:xf>
    <x:xf numFmtId="0" fontId="4" fillId="168" borderId="34" xfId="0" applyNumberFormat="1" applyFont="1" applyFill="1" applyBorder="1" applyAlignment="1">
      <x:alignment wrapText="1"/>
    </x:xf>
    <x:xf numFmtId="0" fontId="4" fillId="168" borderId="35" xfId="0" applyNumberFormat="1" applyFont="1" applyFill="1" applyBorder="1" applyAlignment="1">
      <x:alignment wrapText="1"/>
    </x:xf>
    <x:xf numFmtId="0" fontId="4" fillId="168" borderId="36" xfId="0" applyNumberFormat="1" applyFont="1" applyFill="1" applyBorder="1" applyAlignment="1">
      <x:alignment wrapText="1"/>
    </x:xf>
    <x:xf numFmtId="0" fontId="4" fillId="168" xfId="0" applyNumberFormat="1" applyFont="1" applyFill="1" applyBorder="0" applyAlignment="1">
      <x:alignment wrapText="1"/>
    </x:xf>
    <x:xf numFmtId="0" fontId="4" fillId="168" borderId="37" xfId="0" applyNumberFormat="1" applyFont="1" applyFill="1" applyBorder="1" applyAlignment="1">
      <x:alignment wrapText="1"/>
    </x:xf>
    <x:xf numFmtId="0" fontId="4" fillId="168" borderId="38" xfId="0" applyNumberFormat="1" applyFont="1" applyFill="1" applyBorder="1" applyAlignment="1">
      <x:alignment wrapText="1"/>
    </x:xf>
    <x:xf numFmtId="0" fontId="4" fillId="168" borderId="39" xfId="0" applyNumberFormat="1" applyFont="1" applyFill="1" applyBorder="1" applyAlignment="1">
      <x:alignment wrapText="1"/>
    </x:xf>
    <x:xf numFmtId="0" fontId="4" fillId="168" borderId="40" xfId="0" applyNumberFormat="1" applyFont="1" applyFill="1" applyBorder="1" applyAlignment="1">
      <x:alignment wrapText="1"/>
    </x:xf>
    <x:xf numFmtId="0" fontId="4" fillId="168" borderId="33" xfId="0" applyNumberFormat="1" applyFont="1" applyFill="1" applyBorder="1" applyAlignment="1">
      <x:alignment vertical="center" wrapText="1"/>
    </x:xf>
    <x:xf numFmtId="0" fontId="4" fillId="168" borderId="34" xfId="0" applyNumberFormat="1" applyFont="1" applyFill="1" applyBorder="1" applyAlignment="1">
      <x:alignment vertical="center" wrapText="1"/>
    </x:xf>
    <x:xf numFmtId="0" fontId="4" fillId="168" borderId="35" xfId="0" applyNumberFormat="1" applyFont="1" applyFill="1" applyBorder="1" applyAlignment="1">
      <x:alignment vertical="center" wrapText="1"/>
    </x:xf>
    <x:xf numFmtId="0" fontId="4" fillId="168" borderId="36" xfId="0" applyNumberFormat="1" applyFont="1" applyFill="1" applyBorder="1" applyAlignment="1">
      <x:alignment vertical="center" wrapText="1"/>
    </x:xf>
    <x:xf numFmtId="0" fontId="4" fillId="168" xfId="0" applyNumberFormat="1" applyFont="1" applyFill="1" applyBorder="0" applyAlignment="1">
      <x:alignment vertical="center" wrapText="1"/>
    </x:xf>
    <x:xf numFmtId="0" fontId="4" fillId="168" borderId="37" xfId="0" applyNumberFormat="1" applyFont="1" applyFill="1" applyBorder="1" applyAlignment="1">
      <x:alignment vertical="center" wrapText="1"/>
    </x:xf>
    <x:xf numFmtId="0" fontId="4" fillId="168" borderId="38" xfId="0" applyNumberFormat="1" applyFont="1" applyFill="1" applyBorder="1" applyAlignment="1">
      <x:alignment vertical="center" wrapText="1"/>
    </x:xf>
    <x:xf numFmtId="0" fontId="4" fillId="168" borderId="39" xfId="0" applyNumberFormat="1" applyFont="1" applyFill="1" applyBorder="1" applyAlignment="1">
      <x:alignment vertical="center" wrapText="1"/>
    </x:xf>
    <x:xf numFmtId="0" fontId="4" fillId="168" borderId="40" xfId="0" applyNumberFormat="1" applyFont="1" applyFill="1" applyBorder="1" applyAlignment="1">
      <x:alignment vertical="center" wrapText="1"/>
    </x:xf>
    <x:xf numFmtId="0" fontId="10" fillId="164" borderId="60" xfId="0" applyNumberFormat="1" applyFont="1" applyFill="1" applyBorder="1" applyAlignment="1">
      <x:alignment vertical="center" wrapText="1"/>
    </x:xf>
    <x:xf numFmtId="0" fontId="10" fillId="164" borderId="50" xfId="0" applyNumberFormat="1" applyFont="1" applyFill="1" applyBorder="1" applyAlignment="1">
      <x:alignment vertical="center" wrapText="1"/>
    </x:xf>
    <x:xf numFmtId="0" fontId="10" fillId="164" borderId="61" xfId="0" applyNumberFormat="1" applyFont="1" applyFill="1" applyBorder="1" applyAlignment="1">
      <x:alignment vertical="center" wrapText="1"/>
    </x:xf>
    <x:xf numFmtId="0" fontId="10" fillId="164" borderId="62" xfId="0" applyNumberFormat="1" applyFont="1" applyFill="1" applyBorder="1" applyAlignment="1">
      <x:alignment vertical="center" wrapText="1"/>
    </x:xf>
    <x:xf numFmtId="0" fontId="10" fillId="164" borderId="55" xfId="0" applyNumberFormat="1" applyFont="1" applyFill="1" applyBorder="1" applyAlignment="1">
      <x:alignment vertical="center" wrapText="1"/>
    </x:xf>
    <x:xf numFmtId="0" fontId="10" fillId="164" borderId="63" xfId="0" applyNumberFormat="1" applyFont="1" applyFill="1" applyBorder="1" applyAlignment="1">
      <x:alignment vertical="center" wrapText="1"/>
    </x:xf>
    <x:xf numFmtId="0" fontId="11" fillId="164" borderId="46" xfId="0" applyNumberFormat="1" applyFont="1" applyFill="1" applyBorder="1" applyAlignment="1">
      <x:alignment vertical="center" wrapText="1"/>
    </x:xf>
    <x:xf numFmtId="0" fontId="11" fillId="164" borderId="47" xfId="0" applyNumberFormat="1" applyFont="1" applyFill="1" applyBorder="1" applyAlignment="1">
      <x:alignment vertical="center" wrapText="1"/>
    </x:xf>
    <x:xf numFmtId="0" fontId="11" fillId="164" borderId="48" xfId="0" applyNumberFormat="1" applyFont="1" applyFill="1" applyBorder="1" applyAlignment="1">
      <x:alignment vertical="center" wrapText="1"/>
    </x:xf>
    <x:xf numFmtId="0" fontId="0" fillId="169" borderId="0" xfId="0" applyNumberFormat="1" applyFont="1" applyFill="1" applyBorder="1"/>
    <x:xf numFmtId="0" fontId="10" fillId="169" borderId="0" xfId="0" applyNumberFormat="1" applyFont="1" applyFill="1" applyBorder="1"/>
    <x:xf numFmtId="0" fontId="10" fillId="169" borderId="41" xfId="0" applyNumberFormat="1" applyFont="1" applyFill="1" applyBorder="1"/>
    <x:xf numFmtId="0" fontId="10" fillId="169" borderId="42" xfId="0" applyNumberFormat="1" applyFont="1" applyFill="1" applyBorder="1"/>
    <x:xf numFmtId="0" fontId="10" fillId="169" borderId="43" xfId="0" applyNumberFormat="1" applyFont="1" applyFill="1" applyBorder="1"/>
    <x:xf numFmtId="0" fontId="10" fillId="169" borderId="44" xfId="0" applyNumberFormat="1" applyFont="1" applyFill="1" applyBorder="1"/>
    <x:xf numFmtId="0" fontId="10" fillId="169" xfId="0" applyNumberFormat="1" applyFont="1" applyFill="1" applyBorder="0"/>
    <x:xf numFmtId="0" fontId="10" fillId="169" borderId="45" xfId="0" applyNumberFormat="1" applyFont="1" applyFill="1" applyBorder="1"/>
    <x:xf numFmtId="0" fontId="10" fillId="169" borderId="46" xfId="0" applyNumberFormat="1" applyFont="1" applyFill="1" applyBorder="1"/>
    <x:xf numFmtId="0" fontId="10" fillId="169" borderId="47" xfId="0" applyNumberFormat="1" applyFont="1" applyFill="1" applyBorder="1"/>
    <x:xf numFmtId="0" fontId="10" fillId="169" borderId="48" xfId="0" applyNumberFormat="1" applyFont="1" applyFill="1" applyBorder="1"/>
    <x:xf numFmtId="0" fontId="10" fillId="169" borderId="41" xfId="0" applyNumberFormat="1" applyFont="1" applyFill="1" applyBorder="1" applyAlignment="1">
      <x:alignment wrapText="1"/>
    </x:xf>
    <x:xf numFmtId="0" fontId="10" fillId="169" borderId="42" xfId="0" applyNumberFormat="1" applyFont="1" applyFill="1" applyBorder="1" applyAlignment="1">
      <x:alignment wrapText="1"/>
    </x:xf>
    <x:xf numFmtId="0" fontId="10" fillId="169" borderId="43" xfId="0" applyNumberFormat="1" applyFont="1" applyFill="1" applyBorder="1" applyAlignment="1">
      <x:alignment wrapText="1"/>
    </x:xf>
    <x:xf numFmtId="0" fontId="10" fillId="169" borderId="44" xfId="0" applyNumberFormat="1" applyFont="1" applyFill="1" applyBorder="1" applyAlignment="1">
      <x:alignment wrapText="1"/>
    </x:xf>
    <x:xf numFmtId="0" fontId="10" fillId="169" xfId="0" applyNumberFormat="1" applyFont="1" applyFill="1" applyBorder="0" applyAlignment="1">
      <x:alignment wrapText="1"/>
    </x:xf>
    <x:xf numFmtId="0" fontId="10" fillId="169" borderId="45" xfId="0" applyNumberFormat="1" applyFont="1" applyFill="1" applyBorder="1" applyAlignment="1">
      <x:alignment wrapText="1"/>
    </x:xf>
    <x:xf numFmtId="0" fontId="10" fillId="169" borderId="46" xfId="0" applyNumberFormat="1" applyFont="1" applyFill="1" applyBorder="1" applyAlignment="1">
      <x:alignment wrapText="1"/>
    </x:xf>
    <x:xf numFmtId="0" fontId="10" fillId="169" borderId="47" xfId="0" applyNumberFormat="1" applyFont="1" applyFill="1" applyBorder="1" applyAlignment="1">
      <x:alignment wrapText="1"/>
    </x:xf>
    <x:xf numFmtId="0" fontId="10" fillId="169" borderId="48" xfId="0" applyNumberFormat="1" applyFont="1" applyFill="1" applyBorder="1" applyAlignment="1">
      <x:alignment wrapText="1"/>
    </x:xf>
    <x:xf numFmtId="0" fontId="10" fillId="169" borderId="41" xfId="0" applyNumberFormat="1" applyFont="1" applyFill="1" applyBorder="1" applyAlignment="1">
      <x:alignment vertical="center" wrapText="1"/>
    </x:xf>
    <x:xf numFmtId="0" fontId="10" fillId="169" borderId="42" xfId="0" applyNumberFormat="1" applyFont="1" applyFill="1" applyBorder="1" applyAlignment="1">
      <x:alignment vertical="center" wrapText="1"/>
    </x:xf>
    <x:xf numFmtId="0" fontId="10" fillId="169" borderId="43" xfId="0" applyNumberFormat="1" applyFont="1" applyFill="1" applyBorder="1" applyAlignment="1">
      <x:alignment vertical="center" wrapText="1"/>
    </x:xf>
    <x:xf numFmtId="0" fontId="10" fillId="169" borderId="44" xfId="0" applyNumberFormat="1" applyFont="1" applyFill="1" applyBorder="1" applyAlignment="1">
      <x:alignment vertical="center" wrapText="1"/>
    </x:xf>
    <x:xf numFmtId="0" fontId="10" fillId="169" xfId="0" applyNumberFormat="1" applyFont="1" applyFill="1" applyBorder="0" applyAlignment="1">
      <x:alignment vertical="center" wrapText="1"/>
    </x:xf>
    <x:xf numFmtId="0" fontId="10" fillId="169" borderId="45" xfId="0" applyNumberFormat="1" applyFont="1" applyFill="1" applyBorder="1" applyAlignment="1">
      <x:alignment vertical="center" wrapText="1"/>
    </x:xf>
    <x:xf numFmtId="0" fontId="10" fillId="169" borderId="46" xfId="0" applyNumberFormat="1" applyFont="1" applyFill="1" applyBorder="1" applyAlignment="1">
      <x:alignment vertical="center" wrapText="1"/>
    </x:xf>
    <x:xf numFmtId="0" fontId="10" fillId="169" borderId="47" xfId="0" applyNumberFormat="1" applyFont="1" applyFill="1" applyBorder="1" applyAlignment="1">
      <x:alignment vertical="center" wrapText="1"/>
    </x:xf>
    <x:xf numFmtId="0" fontId="10" fillId="169" borderId="48" xfId="0" applyNumberFormat="1" applyFont="1" applyFill="1" applyBorder="1" applyAlignment="1">
      <x:alignment vertical="center" wrapText="1"/>
    </x:xf>
    <x:xf numFmtId="0" fontId="0" fillId="170" borderId="0" xfId="0" applyNumberFormat="1" applyFont="1" applyFill="1" applyBorder="1"/>
    <x:xf numFmtId="0" fontId="6" fillId="170" borderId="0" xfId="0" applyNumberFormat="1" applyFont="1" applyFill="1" applyBorder="1"/>
    <x:xf numFmtId="0" fontId="6" fillId="170" borderId="12" xfId="0" applyNumberFormat="1" applyFont="1" applyFill="1" applyBorder="1"/>
    <x:xf numFmtId="0" fontId="6" fillId="170" borderId="13" xfId="0" applyNumberFormat="1" applyFont="1" applyFill="1" applyBorder="1"/>
    <x:xf numFmtId="0" fontId="6" fillId="170" borderId="14" xfId="0" applyNumberFormat="1" applyFont="1" applyFill="1" applyBorder="1"/>
    <x:xf numFmtId="0" fontId="6" fillId="170" borderId="12" xfId="0" applyNumberFormat="1" applyFont="1" applyFill="1" applyBorder="1" applyAlignment="1">
      <x:alignment wrapText="1"/>
    </x:xf>
    <x:xf numFmtId="0" fontId="6" fillId="170" borderId="13" xfId="0" applyNumberFormat="1" applyFont="1" applyFill="1" applyBorder="1" applyAlignment="1">
      <x:alignment wrapText="1"/>
    </x:xf>
    <x:xf numFmtId="0" fontId="6" fillId="170" borderId="14" xfId="0" applyNumberFormat="1" applyFont="1" applyFill="1" applyBorder="1" applyAlignment="1">
      <x:alignment wrapText="1"/>
    </x:xf>
    <x:xf numFmtId="0" fontId="6" fillId="170" borderId="12" xfId="0" applyNumberFormat="1" applyFont="1" applyFill="1" applyBorder="1" applyAlignment="1">
      <x:alignment horizontal="center" wrapText="1"/>
    </x:xf>
    <x:xf numFmtId="0" fontId="6" fillId="170" borderId="13" xfId="0" applyNumberFormat="1" applyFont="1" applyFill="1" applyBorder="1" applyAlignment="1">
      <x:alignment horizontal="center" wrapText="1"/>
    </x:xf>
    <x:xf numFmtId="0" fontId="6" fillId="170" borderId="14" xfId="0" applyNumberFormat="1" applyFont="1" applyFill="1" applyBorder="1" applyAlignment="1">
      <x:alignment horizontal="center" wrapText="1"/>
    </x:xf>
    <x:xf numFmtId="0" fontId="6" fillId="170" borderId="12" xfId="0" applyNumberFormat="1" applyFont="1" applyFill="1" applyBorder="1" applyAlignment="1">
      <x:alignment horizontal="center" vertical="center" wrapText="1"/>
    </x:xf>
    <x:xf numFmtId="0" fontId="6" fillId="170" borderId="13" xfId="0" applyNumberFormat="1" applyFont="1" applyFill="1" applyBorder="1" applyAlignment="1">
      <x:alignment horizontal="center" vertical="center" wrapText="1"/>
    </x:xf>
    <x:xf numFmtId="0" fontId="6" fillId="170" borderId="14" xfId="0" applyNumberFormat="1" applyFont="1" applyFill="1" applyBorder="1" applyAlignment="1">
      <x:alignment horizontal="center" vertical="center" wrapText="1"/>
    </x:xf>
    <x:xf numFmtId="0" fontId="4" fillId="0" borderId="87" xfId="0" applyNumberFormat="1" applyFont="1" applyFill="1" applyBorder="1"/>
    <x:xf numFmtId="0" fontId="4" fillId="0" borderId="88" xfId="0" applyNumberFormat="1" applyFont="1" applyFill="1" applyBorder="1"/>
    <x:xf numFmtId="0" fontId="4" fillId="0" borderId="84" xfId="0" applyNumberFormat="1" applyFont="1" applyFill="1" applyBorder="1"/>
    <x:xf numFmtId="0" fontId="4" fillId="0" borderId="89" xfId="0" applyNumberFormat="1" applyFont="1" applyFill="1" applyBorder="1"/>
    <x:xf numFmtId="0" fontId="4" fillId="0" borderId="90" xfId="0" applyNumberFormat="1" applyFont="1" applyFill="1" applyBorder="1"/>
    <x:xf numFmtId="0" fontId="4" fillId="0" borderId="85" xfId="0" applyNumberFormat="1" applyFont="1" applyFill="1" applyBorder="1"/>
    <x:xf numFmtId="0" fontId="4" fillId="0" borderId="91" xfId="0" applyNumberFormat="1" applyFont="1" applyFill="1" applyBorder="1"/>
    <x:xf numFmtId="0" fontId="4" fillId="0" borderId="92" xfId="0" applyNumberFormat="1" applyFont="1" applyFill="1" applyBorder="1"/>
    <x:xf numFmtId="0" fontId="4" fillId="0" borderId="93" xfId="0" applyNumberFormat="1" applyFont="1" applyFill="1" applyBorder="1"/>
    <x:xf numFmtId="0" fontId="4" fillId="0" borderId="87" xfId="0" applyNumberFormat="1" applyFont="1" applyFill="1" applyBorder="1" applyAlignment="1">
      <x:alignment vertical="center"/>
    </x:xf>
    <x:xf numFmtId="0" fontId="4" fillId="0" borderId="88" xfId="0" applyNumberFormat="1" applyFont="1" applyFill="1" applyBorder="1" applyAlignment="1">
      <x:alignment vertical="center"/>
    </x:xf>
    <x:xf numFmtId="0" fontId="4" fillId="0" borderId="89" xfId="0" applyNumberFormat="1" applyFont="1" applyFill="1" applyBorder="1" applyAlignment="1">
      <x:alignment vertical="center"/>
    </x:xf>
    <x:xf numFmtId="0" fontId="4" fillId="0" borderId="90" xfId="0" applyNumberFormat="1" applyFont="1" applyFill="1" applyBorder="1" applyAlignment="1">
      <x:alignment vertical="center"/>
    </x:xf>
    <x:xf numFmtId="0" fontId="4" fillId="0" borderId="91" xfId="0" applyNumberFormat="1" applyFont="1" applyFill="1" applyBorder="1" applyAlignment="1">
      <x:alignment vertical="center"/>
    </x:xf>
    <x:xf numFmtId="0" fontId="4" fillId="0" borderId="92" xfId="0" applyNumberFormat="1" applyFont="1" applyFill="1" applyBorder="1" applyAlignment="1">
      <x:alignment vertical="center"/>
    </x:xf>
    <x:xf numFmtId="0" fontId="4" fillId="0" borderId="93" xfId="0" applyNumberFormat="1" applyFont="1" applyFill="1" applyBorder="1" applyAlignment="1">
      <x:alignment vertical="center"/>
    </x:xf>
    <x:xf numFmtId="0" fontId="4" fillId="0" borderId="88" xfId="0" applyNumberFormat="1" applyFont="1" applyFill="1" applyBorder="1" applyAlignment="1">
      <x:alignment horizontal="center" vertical="center"/>
    </x:xf>
    <x:xf numFmtId="0" fontId="4" fillId="0" borderId="90" xfId="0" applyNumberFormat="1" applyFont="1" applyFill="1" applyBorder="1" applyAlignment="1">
      <x:alignment horizontal="center" vertical="center"/>
    </x:xf>
    <x:xf numFmtId="0" fontId="4" fillId="0" borderId="92" xfId="0" applyNumberFormat="1" applyFont="1" applyFill="1" applyBorder="1" applyAlignment="1">
      <x:alignment horizontal="center" vertical="center"/>
    </x:xf>
    <x:xf numFmtId="0" fontId="4" fillId="0" borderId="93" xfId="0" applyNumberFormat="1" applyFont="1" applyFill="1" applyBorder="1" applyAlignment="1">
      <x:alignment horizontal="center" vertical="center"/>
    </x:xf>
    <x:xf numFmtId="0" fontId="4" fillId="0" borderId="88" xfId="0" applyNumberFormat="1" applyFont="1" applyFill="1" applyBorder="1" applyAlignment="1">
      <x:alignment horizontal="right" vertical="center"/>
    </x:xf>
    <x:xf numFmtId="0" fontId="4" fillId="0" borderId="90" xfId="0" applyNumberFormat="1" applyFont="1" applyFill="1" applyBorder="1" applyAlignment="1">
      <x:alignment horizontal="right" vertical="center"/>
    </x:xf>
    <x:xf numFmtId="0" fontId="4" fillId="0" borderId="92" xfId="0" applyNumberFormat="1" applyFont="1" applyFill="1" applyBorder="1" applyAlignment="1">
      <x:alignment horizontal="right" vertical="center"/>
    </x:xf>
    <x:xf numFmtId="200" fontId="4" fillId="0" borderId="88" xfId="0" applyNumberFormat="1" applyFont="1" applyFill="1" applyBorder="1" applyAlignment="1">
      <x:alignment horizontal="center" vertical="center"/>
    </x:xf>
    <x:xf numFmtId="200" fontId="4" fillId="0" borderId="90" xfId="0" applyNumberFormat="1" applyFont="1" applyFill="1" applyBorder="1" applyAlignment="1">
      <x:alignment horizontal="center" vertical="center"/>
    </x:xf>
    <x:xf numFmtId="200" fontId="4" fillId="0" borderId="92" xfId="0" applyNumberFormat="1" applyFont="1" applyFill="1" applyBorder="1" applyAlignment="1">
      <x:alignment horizontal="center" vertical="center"/>
    </x:xf>
    <x:xf numFmtId="203" fontId="4" fillId="0" borderId="88" xfId="0" applyNumberFormat="1" applyFont="1" applyFill="1" applyBorder="1" applyAlignment="1">
      <x:alignment horizontal="right" vertical="center"/>
    </x:xf>
    <x:xf numFmtId="203" fontId="4" fillId="0" borderId="90" xfId="0" applyNumberFormat="1" applyFont="1" applyFill="1" applyBorder="1" applyAlignment="1">
      <x:alignment horizontal="right" vertical="center"/>
    </x:xf>
    <x:xf numFmtId="203" fontId="4" fillId="0" borderId="92" xfId="0" applyNumberFormat="1" applyFont="1" applyFill="1" applyBorder="1" applyAlignment="1">
      <x:alignment horizontal="right" vertical="center"/>
    </x:xf>
    <x:xf numFmtId="0" fontId="4" fillId="169" borderId="87" xfId="0" applyNumberFormat="1" applyFont="1" applyFill="1" applyBorder="1" applyAlignment="1">
      <x:alignment vertical="center"/>
    </x:xf>
    <x:xf numFmtId="0" fontId="4" fillId="169" borderId="88" xfId="0" applyNumberFormat="1" applyFont="1" applyFill="1" applyBorder="1" applyAlignment="1">
      <x:alignment horizontal="center" vertical="center"/>
    </x:xf>
    <x:xf numFmtId="200" fontId="4" fillId="169" borderId="88" xfId="0" applyNumberFormat="1" applyFont="1" applyFill="1" applyBorder="1" applyAlignment="1">
      <x:alignment horizontal="center" vertical="center"/>
    </x:xf>
    <x:xf numFmtId="203" fontId="4" fillId="169" borderId="88" xfId="0" applyNumberFormat="1" applyFont="1" applyFill="1" applyBorder="1" applyAlignment="1">
      <x:alignment horizontal="right" vertical="center"/>
    </x:xf>
    <x:xf numFmtId="0" fontId="4" fillId="169" borderId="84" xfId="0" applyNumberFormat="1" applyFont="1" applyFill="1" applyBorder="1" applyAlignment="1">
      <x:alignment horizontal="center" vertical="center"/>
    </x:xf>
    <x:xf numFmtId="0" fontId="4" fillId="169" borderId="89" xfId="0" applyNumberFormat="1" applyFont="1" applyFill="1" applyBorder="1" applyAlignment="1">
      <x:alignment vertical="center"/>
    </x:xf>
    <x:xf numFmtId="0" fontId="4" fillId="169" borderId="90" xfId="0" applyNumberFormat="1" applyFont="1" applyFill="1" applyBorder="1" applyAlignment="1">
      <x:alignment horizontal="center" vertical="center"/>
    </x:xf>
    <x:xf numFmtId="200" fontId="4" fillId="169" borderId="90" xfId="0" applyNumberFormat="1" applyFont="1" applyFill="1" applyBorder="1" applyAlignment="1">
      <x:alignment horizontal="center" vertical="center"/>
    </x:xf>
    <x:xf numFmtId="203" fontId="4" fillId="169" borderId="90" xfId="0" applyNumberFormat="1" applyFont="1" applyFill="1" applyBorder="1" applyAlignment="1">
      <x:alignment horizontal="right" vertical="center"/>
    </x:xf>
    <x:xf numFmtId="0" fontId="4" fillId="169" borderId="85" xfId="0" applyNumberFormat="1" applyFont="1" applyFill="1" applyBorder="1" applyAlignment="1">
      <x:alignment horizontal="center" vertical="center"/>
    </x:xf>
    <x:xf numFmtId="0" fontId="4" fillId="169" borderId="94" xfId="0" applyNumberFormat="1" applyFont="1" applyFill="1" applyBorder="1" applyAlignment="1">
      <x:alignment vertical="center"/>
    </x:xf>
    <x:xf numFmtId="0" fontId="4" fillId="169" borderId="95" xfId="0" applyNumberFormat="1" applyFont="1" applyFill="1" applyBorder="1" applyAlignment="1">
      <x:alignment horizontal="center" vertical="center"/>
    </x:xf>
    <x:xf numFmtId="200" fontId="4" fillId="169" borderId="95" xfId="0" applyNumberFormat="1" applyFont="1" applyFill="1" applyBorder="1" applyAlignment="1">
      <x:alignment horizontal="center" vertical="center"/>
    </x:xf>
    <x:xf numFmtId="203" fontId="4" fillId="169" borderId="95" xfId="0" applyNumberFormat="1" applyFont="1" applyFill="1" applyBorder="1" applyAlignment="1">
      <x:alignment horizontal="right" vertical="center"/>
    </x:xf>
    <x:xf numFmtId="0" fontId="4" fillId="169" borderId="96" xfId="0" applyNumberFormat="1" applyFont="1" applyFill="1" applyBorder="1" applyAlignment="1">
      <x:alignment vertical="center"/>
    </x:xf>
    <x:xf numFmtId="0" fontId="4" fillId="169" borderId="97" xfId="0" applyNumberFormat="1" applyFont="1" applyFill="1" applyBorder="1" applyAlignment="1">
      <x:alignment horizontal="center" vertical="center"/>
    </x:xf>
    <x:xf numFmtId="200" fontId="4" fillId="169" borderId="97" xfId="0" applyNumberFormat="1" applyFont="1" applyFill="1" applyBorder="1" applyAlignment="1">
      <x:alignment horizontal="center" vertical="center"/>
    </x:xf>
    <x:xf numFmtId="203" fontId="4" fillId="169" borderId="97" xfId="0" applyNumberFormat="1" applyFont="1" applyFill="1" applyBorder="1" applyAlignment="1">
      <x:alignment horizontal="right" vertical="center"/>
    </x:xf>
    <x:xf numFmtId="0" fontId="4" fillId="171" borderId="95" xfId="0" applyNumberFormat="1" applyFont="1" applyFill="1" applyBorder="1" applyAlignment="1">
      <x:alignment horizontal="center" vertical="center"/>
    </x:xf>
    <x:xf numFmtId="0" fontId="4" fillId="171" borderId="97" xfId="0" applyNumberFormat="1" applyFont="1" applyFill="1" applyBorder="1" applyAlignment="1">
      <x:alignment horizontal="center" vertical="center"/>
    </x:xf>
    <x:xf numFmtId="0" fontId="13" fillId="171" borderId="95" xfId="0" applyNumberFormat="1" applyFont="1" applyFill="1" applyBorder="1" applyAlignment="1">
      <x:alignment horizontal="center" vertical="center"/>
    </x:xf>
    <x:xf numFmtId="0" fontId="13" fillId="171" borderId="97" xfId="0" applyNumberFormat="1" applyFont="1" applyFill="1" applyBorder="1" applyAlignment="1">
      <x:alignment horizontal="center" vertical="center"/>
    </x:xf>
    <x:xf numFmtId="0" fontId="8" fillId="0" borderId="85" xfId="0" applyNumberFormat="1" applyFont="1" applyFill="1" applyBorder="1" applyAlignment="1">
      <x:alignment horizontal="center" vertical="center"/>
    </x:xf>
    <x:xf numFmtId="0" fontId="8" fillId="0" borderId="93" xfId="0" applyNumberFormat="1" applyFont="1" applyFill="1" applyBorder="1" applyAlignment="1">
      <x:alignment horizontal="center" vertical="center"/>
    </x:xf>
    <x:xf numFmtId="0" fontId="0" fillId="172" borderId="0" xfId="0" applyNumberFormat="1" applyFont="1" applyFill="1" applyBorder="1"/>
    <x:xf numFmtId="0" fontId="6" fillId="172" borderId="0" xfId="0" applyNumberFormat="1" applyFont="1" applyFill="1" applyBorder="1"/>
    <x:xf numFmtId="0" fontId="6" fillId="172" borderId="12" xfId="0" applyNumberFormat="1" applyFont="1" applyFill="1" applyBorder="1"/>
    <x:xf numFmtId="0" fontId="6" fillId="172" borderId="13" xfId="0" applyNumberFormat="1" applyFont="1" applyFill="1" applyBorder="1"/>
    <x:xf numFmtId="0" fontId="6" fillId="172" borderId="14" xfId="0" applyNumberFormat="1" applyFont="1" applyFill="1" applyBorder="1"/>
    <x:xf numFmtId="0" fontId="6" fillId="172" borderId="12" xfId="0" applyNumberFormat="1" applyFont="1" applyFill="1" applyBorder="1" applyAlignment="1">
      <x:alignment wrapText="1"/>
    </x:xf>
    <x:xf numFmtId="0" fontId="6" fillId="172" borderId="13" xfId="0" applyNumberFormat="1" applyFont="1" applyFill="1" applyBorder="1" applyAlignment="1">
      <x:alignment wrapText="1"/>
    </x:xf>
    <x:xf numFmtId="0" fontId="6" fillId="172" borderId="14" xfId="0" applyNumberFormat="1" applyFont="1" applyFill="1" applyBorder="1" applyAlignment="1">
      <x:alignment wrapText="1"/>
    </x:xf>
    <x:xf numFmtId="0" fontId="6" fillId="172" borderId="12" xfId="0" applyNumberFormat="1" applyFont="1" applyFill="1" applyBorder="1" applyAlignment="1">
      <x:alignment horizontal="center" wrapText="1"/>
    </x:xf>
    <x:xf numFmtId="0" fontId="6" fillId="172" borderId="13" xfId="0" applyNumberFormat="1" applyFont="1" applyFill="1" applyBorder="1" applyAlignment="1">
      <x:alignment horizontal="center" wrapText="1"/>
    </x:xf>
    <x:xf numFmtId="0" fontId="6" fillId="172" borderId="14" xfId="0" applyNumberFormat="1" applyFont="1" applyFill="1" applyBorder="1" applyAlignment="1">
      <x:alignment horizontal="center" wrapText="1"/>
    </x:xf>
    <x:xf numFmtId="0" fontId="6" fillId="172" borderId="12" xfId="0" applyNumberFormat="1" applyFont="1" applyFill="1" applyBorder="1" applyAlignment="1">
      <x:alignment horizontal="center" vertical="center" wrapText="1"/>
    </x:xf>
    <x:xf numFmtId="0" fontId="6" fillId="172" borderId="13" xfId="0" applyNumberFormat="1" applyFont="1" applyFill="1" applyBorder="1" applyAlignment="1">
      <x:alignment horizontal="center" vertical="center" wrapText="1"/>
    </x:xf>
    <x:xf numFmtId="0" fontId="6" fillId="172" borderId="14" xfId="0" applyNumberFormat="1" applyFont="1" applyFill="1" applyBorder="1" applyAlignment="1">
      <x:alignment horizontal="center" vertical="center" wrapText="1"/>
    </x:xf>
    <x:xf numFmtId="0" fontId="0" fillId="173" borderId="0" xfId="0" applyNumberFormat="1" applyFont="1" applyFill="1" applyBorder="1"/>
    <x:xf numFmtId="0" fontId="4" fillId="173" borderId="0" xfId="0" applyNumberFormat="1" applyFont="1" applyFill="1" applyBorder="1"/>
    <x:xf numFmtId="0" fontId="4" fillId="173" borderId="33" xfId="0" applyNumberFormat="1" applyFont="1" applyFill="1" applyBorder="1"/>
    <x:xf numFmtId="0" fontId="4" fillId="173" borderId="34" xfId="0" applyNumberFormat="1" applyFont="1" applyFill="1" applyBorder="1"/>
    <x:xf numFmtId="0" fontId="4" fillId="173" borderId="35" xfId="0" applyNumberFormat="1" applyFont="1" applyFill="1" applyBorder="1"/>
    <x:xf numFmtId="0" fontId="4" fillId="173" borderId="36" xfId="0" applyNumberFormat="1" applyFont="1" applyFill="1" applyBorder="1"/>
    <x:xf numFmtId="0" fontId="4" fillId="173" xfId="0" applyNumberFormat="1" applyFont="1" applyFill="1" applyBorder="0"/>
    <x:xf numFmtId="0" fontId="4" fillId="173" borderId="37" xfId="0" applyNumberFormat="1" applyFont="1" applyFill="1" applyBorder="1"/>
    <x:xf numFmtId="0" fontId="4" fillId="173" borderId="38" xfId="0" applyNumberFormat="1" applyFont="1" applyFill="1" applyBorder="1"/>
    <x:xf numFmtId="0" fontId="4" fillId="173" borderId="39" xfId="0" applyNumberFormat="1" applyFont="1" applyFill="1" applyBorder="1"/>
    <x:xf numFmtId="0" fontId="4" fillId="173" borderId="40" xfId="0" applyNumberFormat="1" applyFont="1" applyFill="1" applyBorder="1"/>
    <x:xf numFmtId="0" fontId="4" fillId="173" borderId="33" xfId="0" applyNumberFormat="1" applyFont="1" applyFill="1" applyBorder="1" applyAlignment="1">
      <x:alignment wrapText="1"/>
    </x:xf>
    <x:xf numFmtId="0" fontId="4" fillId="173" borderId="34" xfId="0" applyNumberFormat="1" applyFont="1" applyFill="1" applyBorder="1" applyAlignment="1">
      <x:alignment wrapText="1"/>
    </x:xf>
    <x:xf numFmtId="0" fontId="4" fillId="173" borderId="35" xfId="0" applyNumberFormat="1" applyFont="1" applyFill="1" applyBorder="1" applyAlignment="1">
      <x:alignment wrapText="1"/>
    </x:xf>
    <x:xf numFmtId="0" fontId="4" fillId="173" borderId="36" xfId="0" applyNumberFormat="1" applyFont="1" applyFill="1" applyBorder="1" applyAlignment="1">
      <x:alignment wrapText="1"/>
    </x:xf>
    <x:xf numFmtId="0" fontId="4" fillId="173" xfId="0" applyNumberFormat="1" applyFont="1" applyFill="1" applyBorder="0" applyAlignment="1">
      <x:alignment wrapText="1"/>
    </x:xf>
    <x:xf numFmtId="0" fontId="4" fillId="173" borderId="37" xfId="0" applyNumberFormat="1" applyFont="1" applyFill="1" applyBorder="1" applyAlignment="1">
      <x:alignment wrapText="1"/>
    </x:xf>
    <x:xf numFmtId="0" fontId="4" fillId="173" borderId="38" xfId="0" applyNumberFormat="1" applyFont="1" applyFill="1" applyBorder="1" applyAlignment="1">
      <x:alignment wrapText="1"/>
    </x:xf>
    <x:xf numFmtId="0" fontId="4" fillId="173" borderId="39" xfId="0" applyNumberFormat="1" applyFont="1" applyFill="1" applyBorder="1" applyAlignment="1">
      <x:alignment wrapText="1"/>
    </x:xf>
    <x:xf numFmtId="0" fontId="4" fillId="173" borderId="40" xfId="0" applyNumberFormat="1" applyFont="1" applyFill="1" applyBorder="1" applyAlignment="1">
      <x:alignment wrapText="1"/>
    </x:xf>
    <x:xf numFmtId="0" fontId="4" fillId="173" borderId="33" xfId="0" applyNumberFormat="1" applyFont="1" applyFill="1" applyBorder="1" applyAlignment="1">
      <x:alignment vertical="center" wrapText="1"/>
    </x:xf>
    <x:xf numFmtId="0" fontId="4" fillId="173" borderId="34" xfId="0" applyNumberFormat="1" applyFont="1" applyFill="1" applyBorder="1" applyAlignment="1">
      <x:alignment vertical="center" wrapText="1"/>
    </x:xf>
    <x:xf numFmtId="0" fontId="4" fillId="173" borderId="35" xfId="0" applyNumberFormat="1" applyFont="1" applyFill="1" applyBorder="1" applyAlignment="1">
      <x:alignment vertical="center" wrapText="1"/>
    </x:xf>
    <x:xf numFmtId="0" fontId="4" fillId="173" borderId="36" xfId="0" applyNumberFormat="1" applyFont="1" applyFill="1" applyBorder="1" applyAlignment="1">
      <x:alignment vertical="center" wrapText="1"/>
    </x:xf>
    <x:xf numFmtId="0" fontId="4" fillId="173" xfId="0" applyNumberFormat="1" applyFont="1" applyFill="1" applyBorder="0" applyAlignment="1">
      <x:alignment vertical="center" wrapText="1"/>
    </x:xf>
    <x:xf numFmtId="0" fontId="4" fillId="173" borderId="37" xfId="0" applyNumberFormat="1" applyFont="1" applyFill="1" applyBorder="1" applyAlignment="1">
      <x:alignment vertical="center" wrapText="1"/>
    </x:xf>
    <x:xf numFmtId="0" fontId="4" fillId="173" borderId="38" xfId="0" applyNumberFormat="1" applyFont="1" applyFill="1" applyBorder="1" applyAlignment="1">
      <x:alignment vertical="center" wrapText="1"/>
    </x:xf>
    <x:xf numFmtId="0" fontId="4" fillId="173" borderId="39" xfId="0" applyNumberFormat="1" applyFont="1" applyFill="1" applyBorder="1" applyAlignment="1">
      <x:alignment vertical="center" wrapText="1"/>
    </x:xf>
    <x:xf numFmtId="0" fontId="4" fillId="173" borderId="40" xfId="0" applyNumberFormat="1" applyFont="1" applyFill="1" applyBorder="1" applyAlignment="1">
      <x:alignment vertical="center" wrapText="1"/>
    </x:xf>
    <x:xf numFmtId="0" fontId="10" fillId="169" borderId="60" xfId="0" applyNumberFormat="1" applyFont="1" applyFill="1" applyBorder="1" applyAlignment="1">
      <x:alignment vertical="center" wrapText="1"/>
    </x:xf>
    <x:xf numFmtId="0" fontId="10" fillId="169" borderId="50" xfId="0" applyNumberFormat="1" applyFont="1" applyFill="1" applyBorder="1" applyAlignment="1">
      <x:alignment vertical="center" wrapText="1"/>
    </x:xf>
    <x:xf numFmtId="0" fontId="10" fillId="169" borderId="61" xfId="0" applyNumberFormat="1" applyFont="1" applyFill="1" applyBorder="1" applyAlignment="1">
      <x:alignment vertical="center" wrapText="1"/>
    </x:xf>
    <x:xf numFmtId="0" fontId="10" fillId="169" borderId="62" xfId="0" applyNumberFormat="1" applyFont="1" applyFill="1" applyBorder="1" applyAlignment="1">
      <x:alignment vertical="center" wrapText="1"/>
    </x:xf>
    <x:xf numFmtId="0" fontId="10" fillId="169" borderId="55" xfId="0" applyNumberFormat="1" applyFont="1" applyFill="1" applyBorder="1" applyAlignment="1">
      <x:alignment vertical="center" wrapText="1"/>
    </x:xf>
    <x:xf numFmtId="0" fontId="10" fillId="169" borderId="63" xfId="0" applyNumberFormat="1" applyFont="1" applyFill="1" applyBorder="1" applyAlignment="1">
      <x:alignment vertical="center" wrapText="1"/>
    </x:xf>
    <x:xf numFmtId="0" fontId="11" fillId="169" borderId="46" xfId="0" applyNumberFormat="1" applyFont="1" applyFill="1" applyBorder="1" applyAlignment="1">
      <x:alignment vertical="center" wrapText="1"/>
    </x:xf>
    <x:xf numFmtId="0" fontId="11" fillId="169" borderId="47" xfId="0" applyNumberFormat="1" applyFont="1" applyFill="1" applyBorder="1" applyAlignment="1">
      <x:alignment vertical="center" wrapText="1"/>
    </x:xf>
    <x:xf numFmtId="0" fontId="11" fillId="169" borderId="48" xfId="0" applyNumberFormat="1" applyFont="1" applyFill="1" applyBorder="1" applyAlignment="1">
      <x:alignment vertical="center" wrapText="1"/>
    </x:xf>
    <x:xf numFmtId="0" fontId="0" fillId="174" borderId="0" xfId="0" applyNumberFormat="1" applyFont="1" applyFill="1" applyBorder="1"/>
    <x:xf numFmtId="0" fontId="10" fillId="174" borderId="0" xfId="0" applyNumberFormat="1" applyFont="1" applyFill="1" applyBorder="1"/>
    <x:xf numFmtId="0" fontId="10" fillId="174" borderId="41" xfId="0" applyNumberFormat="1" applyFont="1" applyFill="1" applyBorder="1"/>
    <x:xf numFmtId="0" fontId="10" fillId="174" borderId="42" xfId="0" applyNumberFormat="1" applyFont="1" applyFill="1" applyBorder="1"/>
    <x:xf numFmtId="0" fontId="10" fillId="174" borderId="43" xfId="0" applyNumberFormat="1" applyFont="1" applyFill="1" applyBorder="1"/>
    <x:xf numFmtId="0" fontId="10" fillId="174" borderId="44" xfId="0" applyNumberFormat="1" applyFont="1" applyFill="1" applyBorder="1"/>
    <x:xf numFmtId="0" fontId="10" fillId="174" xfId="0" applyNumberFormat="1" applyFont="1" applyFill="1" applyBorder="0"/>
    <x:xf numFmtId="0" fontId="10" fillId="174" borderId="45" xfId="0" applyNumberFormat="1" applyFont="1" applyFill="1" applyBorder="1"/>
    <x:xf numFmtId="0" fontId="10" fillId="174" borderId="46" xfId="0" applyNumberFormat="1" applyFont="1" applyFill="1" applyBorder="1"/>
    <x:xf numFmtId="0" fontId="10" fillId="174" borderId="47" xfId="0" applyNumberFormat="1" applyFont="1" applyFill="1" applyBorder="1"/>
    <x:xf numFmtId="0" fontId="10" fillId="174" borderId="48" xfId="0" applyNumberFormat="1" applyFont="1" applyFill="1" applyBorder="1"/>
    <x:xf numFmtId="0" fontId="10" fillId="174" borderId="41" xfId="0" applyNumberFormat="1" applyFont="1" applyFill="1" applyBorder="1" applyAlignment="1">
      <x:alignment wrapText="1"/>
    </x:xf>
    <x:xf numFmtId="0" fontId="10" fillId="174" borderId="42" xfId="0" applyNumberFormat="1" applyFont="1" applyFill="1" applyBorder="1" applyAlignment="1">
      <x:alignment wrapText="1"/>
    </x:xf>
    <x:xf numFmtId="0" fontId="10" fillId="174" borderId="43" xfId="0" applyNumberFormat="1" applyFont="1" applyFill="1" applyBorder="1" applyAlignment="1">
      <x:alignment wrapText="1"/>
    </x:xf>
    <x:xf numFmtId="0" fontId="10" fillId="174" borderId="44" xfId="0" applyNumberFormat="1" applyFont="1" applyFill="1" applyBorder="1" applyAlignment="1">
      <x:alignment wrapText="1"/>
    </x:xf>
    <x:xf numFmtId="0" fontId="10" fillId="174" xfId="0" applyNumberFormat="1" applyFont="1" applyFill="1" applyBorder="0" applyAlignment="1">
      <x:alignment wrapText="1"/>
    </x:xf>
    <x:xf numFmtId="0" fontId="10" fillId="174" borderId="45" xfId="0" applyNumberFormat="1" applyFont="1" applyFill="1" applyBorder="1" applyAlignment="1">
      <x:alignment wrapText="1"/>
    </x:xf>
    <x:xf numFmtId="0" fontId="10" fillId="174" borderId="46" xfId="0" applyNumberFormat="1" applyFont="1" applyFill="1" applyBorder="1" applyAlignment="1">
      <x:alignment wrapText="1"/>
    </x:xf>
    <x:xf numFmtId="0" fontId="10" fillId="174" borderId="47" xfId="0" applyNumberFormat="1" applyFont="1" applyFill="1" applyBorder="1" applyAlignment="1">
      <x:alignment wrapText="1"/>
    </x:xf>
    <x:xf numFmtId="0" fontId="10" fillId="174" borderId="48" xfId="0" applyNumberFormat="1" applyFont="1" applyFill="1" applyBorder="1" applyAlignment="1">
      <x:alignment wrapText="1"/>
    </x:xf>
    <x:xf numFmtId="0" fontId="10" fillId="174" borderId="41" xfId="0" applyNumberFormat="1" applyFont="1" applyFill="1" applyBorder="1" applyAlignment="1">
      <x:alignment vertical="center" wrapText="1"/>
    </x:xf>
    <x:xf numFmtId="0" fontId="10" fillId="174" borderId="42" xfId="0" applyNumberFormat="1" applyFont="1" applyFill="1" applyBorder="1" applyAlignment="1">
      <x:alignment vertical="center" wrapText="1"/>
    </x:xf>
    <x:xf numFmtId="0" fontId="10" fillId="174" borderId="43" xfId="0" applyNumberFormat="1" applyFont="1" applyFill="1" applyBorder="1" applyAlignment="1">
      <x:alignment vertical="center" wrapText="1"/>
    </x:xf>
    <x:xf numFmtId="0" fontId="10" fillId="174" borderId="44" xfId="0" applyNumberFormat="1" applyFont="1" applyFill="1" applyBorder="1" applyAlignment="1">
      <x:alignment vertical="center" wrapText="1"/>
    </x:xf>
    <x:xf numFmtId="0" fontId="10" fillId="174" xfId="0" applyNumberFormat="1" applyFont="1" applyFill="1" applyBorder="0" applyAlignment="1">
      <x:alignment vertical="center" wrapText="1"/>
    </x:xf>
    <x:xf numFmtId="0" fontId="10" fillId="174" borderId="45" xfId="0" applyNumberFormat="1" applyFont="1" applyFill="1" applyBorder="1" applyAlignment="1">
      <x:alignment vertical="center" wrapText="1"/>
    </x:xf>
    <x:xf numFmtId="0" fontId="10" fillId="174" borderId="46" xfId="0" applyNumberFormat="1" applyFont="1" applyFill="1" applyBorder="1" applyAlignment="1">
      <x:alignment vertical="center" wrapText="1"/>
    </x:xf>
    <x:xf numFmtId="0" fontId="10" fillId="174" borderId="47" xfId="0" applyNumberFormat="1" applyFont="1" applyFill="1" applyBorder="1" applyAlignment="1">
      <x:alignment vertical="center" wrapText="1"/>
    </x:xf>
    <x:xf numFmtId="0" fontId="10" fillId="174" borderId="48" xfId="0" applyNumberFormat="1" applyFont="1" applyFill="1" applyBorder="1" applyAlignment="1">
      <x:alignment vertical="center" wrapText="1"/>
    </x:xf>
    <x:xf numFmtId="0" fontId="0" fillId="175" borderId="0" xfId="0" applyNumberFormat="1" applyFont="1" applyFill="1" applyBorder="1"/>
    <x:xf numFmtId="0" fontId="6" fillId="175" borderId="0" xfId="0" applyNumberFormat="1" applyFont="1" applyFill="1" applyBorder="1"/>
    <x:xf numFmtId="0" fontId="6" fillId="175" borderId="12" xfId="0" applyNumberFormat="1" applyFont="1" applyFill="1" applyBorder="1"/>
    <x:xf numFmtId="0" fontId="6" fillId="175" borderId="13" xfId="0" applyNumberFormat="1" applyFont="1" applyFill="1" applyBorder="1"/>
    <x:xf numFmtId="0" fontId="6" fillId="175" borderId="14" xfId="0" applyNumberFormat="1" applyFont="1" applyFill="1" applyBorder="1"/>
    <x:xf numFmtId="0" fontId="6" fillId="175" borderId="12" xfId="0" applyNumberFormat="1" applyFont="1" applyFill="1" applyBorder="1" applyAlignment="1">
      <x:alignment wrapText="1"/>
    </x:xf>
    <x:xf numFmtId="0" fontId="6" fillId="175" borderId="13" xfId="0" applyNumberFormat="1" applyFont="1" applyFill="1" applyBorder="1" applyAlignment="1">
      <x:alignment wrapText="1"/>
    </x:xf>
    <x:xf numFmtId="0" fontId="6" fillId="175" borderId="14" xfId="0" applyNumberFormat="1" applyFont="1" applyFill="1" applyBorder="1" applyAlignment="1">
      <x:alignment wrapText="1"/>
    </x:xf>
    <x:xf numFmtId="0" fontId="6" fillId="175" borderId="12" xfId="0" applyNumberFormat="1" applyFont="1" applyFill="1" applyBorder="1" applyAlignment="1">
      <x:alignment horizontal="center" wrapText="1"/>
    </x:xf>
    <x:xf numFmtId="0" fontId="6" fillId="175" borderId="13" xfId="0" applyNumberFormat="1" applyFont="1" applyFill="1" applyBorder="1" applyAlignment="1">
      <x:alignment horizontal="center" wrapText="1"/>
    </x:xf>
    <x:xf numFmtId="0" fontId="6" fillId="175" borderId="14" xfId="0" applyNumberFormat="1" applyFont="1" applyFill="1" applyBorder="1" applyAlignment="1">
      <x:alignment horizontal="center" wrapText="1"/>
    </x:xf>
    <x:xf numFmtId="0" fontId="6" fillId="175" borderId="12" xfId="0" applyNumberFormat="1" applyFont="1" applyFill="1" applyBorder="1" applyAlignment="1">
      <x:alignment horizontal="center" vertical="center" wrapText="1"/>
    </x:xf>
    <x:xf numFmtId="0" fontId="6" fillId="175" borderId="13" xfId="0" applyNumberFormat="1" applyFont="1" applyFill="1" applyBorder="1" applyAlignment="1">
      <x:alignment horizontal="center" vertical="center" wrapText="1"/>
    </x:xf>
    <x:xf numFmtId="0" fontId="6" fillId="175" borderId="14" xfId="0" applyNumberFormat="1" applyFont="1" applyFill="1" applyBorder="1" applyAlignment="1">
      <x:alignment horizontal="center" vertical="center" wrapText="1"/>
    </x:xf>
    <x:xf numFmtId="203" fontId="4" fillId="0" borderId="88" xfId="0" applyNumberFormat="1" applyFont="1" applyFill="1" applyBorder="1" applyAlignment="1">
      <x:alignment horizontal="center" vertical="center"/>
    </x:xf>
    <x:xf numFmtId="203" fontId="4" fillId="0" borderId="90" xfId="0" applyNumberFormat="1" applyFont="1" applyFill="1" applyBorder="1" applyAlignment="1">
      <x:alignment horizontal="center" vertical="center"/>
    </x:xf>
    <x:xf numFmtId="203" fontId="4" fillId="0" borderId="92" xfId="0" applyNumberFormat="1" applyFont="1" applyFill="1" applyBorder="1" applyAlignment="1">
      <x:alignment horizontal="center" vertical="center"/>
    </x:xf>
    <x:xf numFmtId="0" fontId="4" fillId="174" borderId="87" xfId="0" applyNumberFormat="1" applyFont="1" applyFill="1" applyBorder="1" applyAlignment="1">
      <x:alignment vertical="center"/>
    </x:xf>
    <x:xf numFmtId="0" fontId="4" fillId="174" borderId="88" xfId="0" applyNumberFormat="1" applyFont="1" applyFill="1" applyBorder="1" applyAlignment="1">
      <x:alignment horizontal="center" vertical="center"/>
    </x:xf>
    <x:xf numFmtId="203" fontId="4" fillId="174" borderId="88" xfId="0" applyNumberFormat="1" applyFont="1" applyFill="1" applyBorder="1" applyAlignment="1">
      <x:alignment horizontal="center" vertical="center"/>
    </x:xf>
    <x:xf numFmtId="0" fontId="4" fillId="174" borderId="84" xfId="0" applyNumberFormat="1" applyFont="1" applyFill="1" applyBorder="1" applyAlignment="1">
      <x:alignment horizontal="center" vertical="center"/>
    </x:xf>
    <x:xf numFmtId="0" fontId="4" fillId="174" borderId="89" xfId="0" applyNumberFormat="1" applyFont="1" applyFill="1" applyBorder="1" applyAlignment="1">
      <x:alignment vertical="center"/>
    </x:xf>
    <x:xf numFmtId="0" fontId="4" fillId="174" borderId="90" xfId="0" applyNumberFormat="1" applyFont="1" applyFill="1" applyBorder="1" applyAlignment="1">
      <x:alignment horizontal="center" vertical="center"/>
    </x:xf>
    <x:xf numFmtId="203" fontId="4" fillId="174" borderId="90" xfId="0" applyNumberFormat="1" applyFont="1" applyFill="1" applyBorder="1" applyAlignment="1">
      <x:alignment horizontal="center" vertical="center"/>
    </x:xf>
    <x:xf numFmtId="0" fontId="4" fillId="174" borderId="85" xfId="0" applyNumberFormat="1" applyFont="1" applyFill="1" applyBorder="1" applyAlignment="1">
      <x:alignment horizontal="center" vertical="center"/>
    </x:xf>
    <x:xf numFmtId="0" fontId="4" fillId="174" borderId="94" xfId="0" applyNumberFormat="1" applyFont="1" applyFill="1" applyBorder="1" applyAlignment="1">
      <x:alignment vertical="center"/>
    </x:xf>
    <x:xf numFmtId="0" fontId="4" fillId="174" borderId="95" xfId="0" applyNumberFormat="1" applyFont="1" applyFill="1" applyBorder="1" applyAlignment="1">
      <x:alignment horizontal="center" vertical="center"/>
    </x:xf>
    <x:xf numFmtId="203" fontId="4" fillId="174" borderId="95" xfId="0" applyNumberFormat="1" applyFont="1" applyFill="1" applyBorder="1" applyAlignment="1">
      <x:alignment horizontal="center" vertical="center"/>
    </x:xf>
    <x:xf numFmtId="0" fontId="4" fillId="174" borderId="96" xfId="0" applyNumberFormat="1" applyFont="1" applyFill="1" applyBorder="1" applyAlignment="1">
      <x:alignment vertical="center"/>
    </x:xf>
    <x:xf numFmtId="0" fontId="4" fillId="174" borderId="97" xfId="0" applyNumberFormat="1" applyFont="1" applyFill="1" applyBorder="1" applyAlignment="1">
      <x:alignment horizontal="center" vertical="center"/>
    </x:xf>
    <x:xf numFmtId="203" fontId="4" fillId="174" borderId="97" xfId="0" applyNumberFormat="1" applyFont="1" applyFill="1" applyBorder="1" applyAlignment="1">
      <x:alignment horizontal="center" vertical="center"/>
    </x:xf>
    <x:xf numFmtId="0" fontId="23" fillId="174" borderId="95" xfId="0" applyNumberFormat="1" applyFont="1" applyFill="1" applyBorder="1" applyAlignment="1">
      <x:alignment horizontal="center" vertical="center"/>
    </x:xf>
    <x:xf numFmtId="0" fontId="23" fillId="174" borderId="97" xfId="0" applyNumberFormat="1" applyFont="1" applyFill="1" applyBorder="1" applyAlignment="1">
      <x:alignment horizontal="center" vertical="center"/>
    </x:xf>
    <x:xf numFmtId="0" fontId="0" fillId="176" borderId="0" xfId="0" applyNumberFormat="1" applyFont="1" applyFill="1" applyBorder="1"/>
    <x:xf numFmtId="0" fontId="6" fillId="176" borderId="0" xfId="0" applyNumberFormat="1" applyFont="1" applyFill="1" applyBorder="1"/>
    <x:xf numFmtId="0" fontId="6" fillId="176" borderId="12" xfId="0" applyNumberFormat="1" applyFont="1" applyFill="1" applyBorder="1"/>
    <x:xf numFmtId="0" fontId="6" fillId="176" borderId="13" xfId="0" applyNumberFormat="1" applyFont="1" applyFill="1" applyBorder="1"/>
    <x:xf numFmtId="0" fontId="6" fillId="176" borderId="14" xfId="0" applyNumberFormat="1" applyFont="1" applyFill="1" applyBorder="1"/>
    <x:xf numFmtId="0" fontId="6" fillId="176" borderId="12" xfId="0" applyNumberFormat="1" applyFont="1" applyFill="1" applyBorder="1" applyAlignment="1">
      <x:alignment wrapText="1"/>
    </x:xf>
    <x:xf numFmtId="0" fontId="6" fillId="176" borderId="13" xfId="0" applyNumberFormat="1" applyFont="1" applyFill="1" applyBorder="1" applyAlignment="1">
      <x:alignment wrapText="1"/>
    </x:xf>
    <x:xf numFmtId="0" fontId="6" fillId="176" borderId="14" xfId="0" applyNumberFormat="1" applyFont="1" applyFill="1" applyBorder="1" applyAlignment="1">
      <x:alignment wrapText="1"/>
    </x:xf>
    <x:xf numFmtId="0" fontId="6" fillId="176" borderId="12" xfId="0" applyNumberFormat="1" applyFont="1" applyFill="1" applyBorder="1" applyAlignment="1">
      <x:alignment horizontal="center" wrapText="1"/>
    </x:xf>
    <x:xf numFmtId="0" fontId="6" fillId="176" borderId="13" xfId="0" applyNumberFormat="1" applyFont="1" applyFill="1" applyBorder="1" applyAlignment="1">
      <x:alignment horizontal="center" wrapText="1"/>
    </x:xf>
    <x:xf numFmtId="0" fontId="6" fillId="176" borderId="14" xfId="0" applyNumberFormat="1" applyFont="1" applyFill="1" applyBorder="1" applyAlignment="1">
      <x:alignment horizontal="center" wrapText="1"/>
    </x:xf>
    <x:xf numFmtId="0" fontId="6" fillId="176" borderId="12" xfId="0" applyNumberFormat="1" applyFont="1" applyFill="1" applyBorder="1" applyAlignment="1">
      <x:alignment horizontal="center" vertical="center" wrapText="1"/>
    </x:xf>
    <x:xf numFmtId="0" fontId="6" fillId="176" borderId="13" xfId="0" applyNumberFormat="1" applyFont="1" applyFill="1" applyBorder="1" applyAlignment="1">
      <x:alignment horizontal="center" vertical="center" wrapText="1"/>
    </x:xf>
    <x:xf numFmtId="0" fontId="6" fillId="176" borderId="14" xfId="0" applyNumberFormat="1" applyFont="1" applyFill="1" applyBorder="1" applyAlignment="1">
      <x:alignment horizontal="center" vertical="center" wrapText="1"/>
    </x:xf>
    <x:xf numFmtId="0" fontId="0" fillId="177" borderId="0" xfId="0" applyNumberFormat="1" applyFont="1" applyFill="1" applyBorder="1"/>
    <x:xf numFmtId="0" fontId="4" fillId="177" borderId="0" xfId="0" applyNumberFormat="1" applyFont="1" applyFill="1" applyBorder="1"/>
    <x:xf numFmtId="0" fontId="4" fillId="177" borderId="33" xfId="0" applyNumberFormat="1" applyFont="1" applyFill="1" applyBorder="1"/>
    <x:xf numFmtId="0" fontId="4" fillId="177" borderId="34" xfId="0" applyNumberFormat="1" applyFont="1" applyFill="1" applyBorder="1"/>
    <x:xf numFmtId="0" fontId="4" fillId="177" borderId="35" xfId="0" applyNumberFormat="1" applyFont="1" applyFill="1" applyBorder="1"/>
    <x:xf numFmtId="0" fontId="4" fillId="177" borderId="36" xfId="0" applyNumberFormat="1" applyFont="1" applyFill="1" applyBorder="1"/>
    <x:xf numFmtId="0" fontId="4" fillId="177" xfId="0" applyNumberFormat="1" applyFont="1" applyFill="1" applyBorder="0"/>
    <x:xf numFmtId="0" fontId="4" fillId="177" borderId="37" xfId="0" applyNumberFormat="1" applyFont="1" applyFill="1" applyBorder="1"/>
    <x:xf numFmtId="0" fontId="4" fillId="177" borderId="38" xfId="0" applyNumberFormat="1" applyFont="1" applyFill="1" applyBorder="1"/>
    <x:xf numFmtId="0" fontId="4" fillId="177" borderId="39" xfId="0" applyNumberFormat="1" applyFont="1" applyFill="1" applyBorder="1"/>
    <x:xf numFmtId="0" fontId="4" fillId="177" borderId="40" xfId="0" applyNumberFormat="1" applyFont="1" applyFill="1" applyBorder="1"/>
    <x:xf numFmtId="0" fontId="4" fillId="177" borderId="33" xfId="0" applyNumberFormat="1" applyFont="1" applyFill="1" applyBorder="1" applyAlignment="1">
      <x:alignment wrapText="1"/>
    </x:xf>
    <x:xf numFmtId="0" fontId="4" fillId="177" borderId="34" xfId="0" applyNumberFormat="1" applyFont="1" applyFill="1" applyBorder="1" applyAlignment="1">
      <x:alignment wrapText="1"/>
    </x:xf>
    <x:xf numFmtId="0" fontId="4" fillId="177" borderId="35" xfId="0" applyNumberFormat="1" applyFont="1" applyFill="1" applyBorder="1" applyAlignment="1">
      <x:alignment wrapText="1"/>
    </x:xf>
    <x:xf numFmtId="0" fontId="4" fillId="177" borderId="36" xfId="0" applyNumberFormat="1" applyFont="1" applyFill="1" applyBorder="1" applyAlignment="1">
      <x:alignment wrapText="1"/>
    </x:xf>
    <x:xf numFmtId="0" fontId="4" fillId="177" xfId="0" applyNumberFormat="1" applyFont="1" applyFill="1" applyBorder="0" applyAlignment="1">
      <x:alignment wrapText="1"/>
    </x:xf>
    <x:xf numFmtId="0" fontId="4" fillId="177" borderId="37" xfId="0" applyNumberFormat="1" applyFont="1" applyFill="1" applyBorder="1" applyAlignment="1">
      <x:alignment wrapText="1"/>
    </x:xf>
    <x:xf numFmtId="0" fontId="4" fillId="177" borderId="38" xfId="0" applyNumberFormat="1" applyFont="1" applyFill="1" applyBorder="1" applyAlignment="1">
      <x:alignment wrapText="1"/>
    </x:xf>
    <x:xf numFmtId="0" fontId="4" fillId="177" borderId="39" xfId="0" applyNumberFormat="1" applyFont="1" applyFill="1" applyBorder="1" applyAlignment="1">
      <x:alignment wrapText="1"/>
    </x:xf>
    <x:xf numFmtId="0" fontId="4" fillId="177" borderId="40" xfId="0" applyNumberFormat="1" applyFont="1" applyFill="1" applyBorder="1" applyAlignment="1">
      <x:alignment wrapText="1"/>
    </x:xf>
    <x:xf numFmtId="0" fontId="4" fillId="177" borderId="33" xfId="0" applyNumberFormat="1" applyFont="1" applyFill="1" applyBorder="1" applyAlignment="1">
      <x:alignment vertical="center" wrapText="1"/>
    </x:xf>
    <x:xf numFmtId="0" fontId="4" fillId="177" borderId="34" xfId="0" applyNumberFormat="1" applyFont="1" applyFill="1" applyBorder="1" applyAlignment="1">
      <x:alignment vertical="center" wrapText="1"/>
    </x:xf>
    <x:xf numFmtId="0" fontId="4" fillId="177" borderId="35" xfId="0" applyNumberFormat="1" applyFont="1" applyFill="1" applyBorder="1" applyAlignment="1">
      <x:alignment vertical="center" wrapText="1"/>
    </x:xf>
    <x:xf numFmtId="0" fontId="4" fillId="177" borderId="36" xfId="0" applyNumberFormat="1" applyFont="1" applyFill="1" applyBorder="1" applyAlignment="1">
      <x:alignment vertical="center" wrapText="1"/>
    </x:xf>
    <x:xf numFmtId="0" fontId="4" fillId="177" xfId="0" applyNumberFormat="1" applyFont="1" applyFill="1" applyBorder="0" applyAlignment="1">
      <x:alignment vertical="center" wrapText="1"/>
    </x:xf>
    <x:xf numFmtId="0" fontId="4" fillId="177" borderId="37" xfId="0" applyNumberFormat="1" applyFont="1" applyFill="1" applyBorder="1" applyAlignment="1">
      <x:alignment vertical="center" wrapText="1"/>
    </x:xf>
    <x:xf numFmtId="0" fontId="4" fillId="177" borderId="38" xfId="0" applyNumberFormat="1" applyFont="1" applyFill="1" applyBorder="1" applyAlignment="1">
      <x:alignment vertical="center" wrapText="1"/>
    </x:xf>
    <x:xf numFmtId="0" fontId="4" fillId="177" borderId="39" xfId="0" applyNumberFormat="1" applyFont="1" applyFill="1" applyBorder="1" applyAlignment="1">
      <x:alignment vertical="center" wrapText="1"/>
    </x:xf>
    <x:xf numFmtId="0" fontId="4" fillId="177" borderId="40" xfId="0" applyNumberFormat="1" applyFont="1" applyFill="1" applyBorder="1" applyAlignment="1">
      <x:alignment vertical="center" wrapText="1"/>
    </x:xf>
    <x:xf numFmtId="0" fontId="0" fillId="178" borderId="0" xfId="0" applyNumberFormat="1" applyFont="1" applyFill="1" applyBorder="1"/>
    <x:xf numFmtId="0" fontId="13" fillId="178" borderId="0" xfId="0" applyNumberFormat="1" applyFont="1" applyFill="1" applyBorder="1"/>
    <x:xf numFmtId="0" fontId="13" fillId="178" borderId="49" xfId="0" applyNumberFormat="1" applyFont="1" applyFill="1" applyBorder="1"/>
    <x:xf numFmtId="0" fontId="13" fillId="178" borderId="50" xfId="0" applyNumberFormat="1" applyFont="1" applyFill="1" applyBorder="1"/>
    <x:xf numFmtId="0" fontId="13" fillId="178" borderId="51" xfId="0" applyNumberFormat="1" applyFont="1" applyFill="1" applyBorder="1"/>
    <x:xf numFmtId="0" fontId="13" fillId="178" borderId="52" xfId="0" applyNumberFormat="1" applyFont="1" applyFill="1" applyBorder="1"/>
    <x:xf numFmtId="0" fontId="13" fillId="178" xfId="0" applyNumberFormat="1" applyFont="1" applyFill="1" applyBorder="0"/>
    <x:xf numFmtId="0" fontId="13" fillId="178" borderId="53" xfId="0" applyNumberFormat="1" applyFont="1" applyFill="1" applyBorder="1"/>
    <x:xf numFmtId="0" fontId="13" fillId="178" borderId="54" xfId="0" applyNumberFormat="1" applyFont="1" applyFill="1" applyBorder="1"/>
    <x:xf numFmtId="0" fontId="13" fillId="178" borderId="55" xfId="0" applyNumberFormat="1" applyFont="1" applyFill="1" applyBorder="1"/>
    <x:xf numFmtId="0" fontId="13" fillId="178" borderId="56" xfId="0" applyNumberFormat="1" applyFont="1" applyFill="1" applyBorder="1"/>
    <x:xf numFmtId="0" fontId="13" fillId="178" borderId="49" xfId="0" applyNumberFormat="1" applyFont="1" applyFill="1" applyBorder="1" applyAlignment="1">
      <x:alignment wrapText="1"/>
    </x:xf>
    <x:xf numFmtId="0" fontId="13" fillId="178" borderId="50" xfId="0" applyNumberFormat="1" applyFont="1" applyFill="1" applyBorder="1" applyAlignment="1">
      <x:alignment wrapText="1"/>
    </x:xf>
    <x:xf numFmtId="0" fontId="13" fillId="178" borderId="51" xfId="0" applyNumberFormat="1" applyFont="1" applyFill="1" applyBorder="1" applyAlignment="1">
      <x:alignment wrapText="1"/>
    </x:xf>
    <x:xf numFmtId="0" fontId="13" fillId="178" borderId="52" xfId="0" applyNumberFormat="1" applyFont="1" applyFill="1" applyBorder="1" applyAlignment="1">
      <x:alignment wrapText="1"/>
    </x:xf>
    <x:xf numFmtId="0" fontId="13" fillId="178" xfId="0" applyNumberFormat="1" applyFont="1" applyFill="1" applyBorder="0" applyAlignment="1">
      <x:alignment wrapText="1"/>
    </x:xf>
    <x:xf numFmtId="0" fontId="13" fillId="178" borderId="53" xfId="0" applyNumberFormat="1" applyFont="1" applyFill="1" applyBorder="1" applyAlignment="1">
      <x:alignment wrapText="1"/>
    </x:xf>
    <x:xf numFmtId="0" fontId="13" fillId="178" borderId="54" xfId="0" applyNumberFormat="1" applyFont="1" applyFill="1" applyBorder="1" applyAlignment="1">
      <x:alignment wrapText="1"/>
    </x:xf>
    <x:xf numFmtId="0" fontId="13" fillId="178" borderId="55" xfId="0" applyNumberFormat="1" applyFont="1" applyFill="1" applyBorder="1" applyAlignment="1">
      <x:alignment wrapText="1"/>
    </x:xf>
    <x:xf numFmtId="0" fontId="13" fillId="178" borderId="56" xfId="0" applyNumberFormat="1" applyFont="1" applyFill="1" applyBorder="1" applyAlignment="1">
      <x:alignment wrapText="1"/>
    </x:xf>
    <x:xf numFmtId="0" fontId="13" fillId="178" borderId="49" xfId="0" applyNumberFormat="1" applyFont="1" applyFill="1" applyBorder="1" applyAlignment="1">
      <x:alignment vertical="center" wrapText="1"/>
    </x:xf>
    <x:xf numFmtId="0" fontId="13" fillId="178" borderId="50" xfId="0" applyNumberFormat="1" applyFont="1" applyFill="1" applyBorder="1" applyAlignment="1">
      <x:alignment vertical="center" wrapText="1"/>
    </x:xf>
    <x:xf numFmtId="0" fontId="13" fillId="178" borderId="51" xfId="0" applyNumberFormat="1" applyFont="1" applyFill="1" applyBorder="1" applyAlignment="1">
      <x:alignment vertical="center" wrapText="1"/>
    </x:xf>
    <x:xf numFmtId="0" fontId="13" fillId="178" borderId="52" xfId="0" applyNumberFormat="1" applyFont="1" applyFill="1" applyBorder="1" applyAlignment="1">
      <x:alignment vertical="center" wrapText="1"/>
    </x:xf>
    <x:xf numFmtId="0" fontId="13" fillId="178" xfId="0" applyNumberFormat="1" applyFont="1" applyFill="1" applyBorder="0" applyAlignment="1">
      <x:alignment vertical="center" wrapText="1"/>
    </x:xf>
    <x:xf numFmtId="0" fontId="13" fillId="178" borderId="53" xfId="0" applyNumberFormat="1" applyFont="1" applyFill="1" applyBorder="1" applyAlignment="1">
      <x:alignment vertical="center" wrapText="1"/>
    </x:xf>
    <x:xf numFmtId="0" fontId="13" fillId="178" borderId="54" xfId="0" applyNumberFormat="1" applyFont="1" applyFill="1" applyBorder="1" applyAlignment="1">
      <x:alignment vertical="center" wrapText="1"/>
    </x:xf>
    <x:xf numFmtId="0" fontId="13" fillId="178" borderId="55" xfId="0" applyNumberFormat="1" applyFont="1" applyFill="1" applyBorder="1" applyAlignment="1">
      <x:alignment vertical="center" wrapText="1"/>
    </x:xf>
    <x:xf numFmtId="0" fontId="13" fillId="178" borderId="56" xfId="0" applyNumberFormat="1" applyFont="1" applyFill="1" applyBorder="1" applyAlignment="1">
      <x:alignment vertical="center" wrapText="1"/>
    </x:xf>
    <x:xf numFmtId="203" fontId="4" fillId="0" borderId="24" xfId="0" applyNumberFormat="1" applyFont="1" applyFill="1" applyBorder="1" applyAlignment="1">
      <x:alignment vertical="top" wrapText="1"/>
    </x:xf>
    <x:xf numFmtId="203" fontId="4" fillId="0" borderId="20" xfId="0" applyNumberFormat="1" applyFont="1" applyFill="1" applyBorder="1" applyAlignment="1">
      <x:alignment vertical="top" wrapText="1"/>
    </x:xf>
    <x:xf numFmtId="203" fontId="4" fillId="0" borderId="59" xfId="0" applyNumberFormat="1" applyFont="1" applyFill="1" applyBorder="1" applyAlignment="1">
      <x:alignment vertical="top" wrapText="1"/>
    </x:xf>
    <x:xf numFmtId="201" fontId="4" fillId="0" borderId="20" xfId="0" applyNumberFormat="1" applyFont="1" applyFill="1" applyBorder="1" applyAlignment="1">
      <x:alignment vertical="top" wrapText="1"/>
    </x:xf>
    <x:xf numFmtId="205" fontId="4" fillId="0" borderId="24" xfId="0" applyNumberFormat="1" applyFont="1" applyFill="1" applyBorder="1"/>
    <x:xf numFmtId="205" fontId="4" fillId="0" borderId="20" xfId="0" applyNumberFormat="1" applyFont="1" applyFill="1" applyBorder="1"/>
    <x:xf numFmtId="205" fontId="4" fillId="0" borderId="59" xfId="0" applyNumberFormat="1" applyFont="1" applyFill="1" applyBorder="1"/>
    <x:xf numFmtId="0" fontId="10" fillId="174" borderId="60" xfId="0" applyNumberFormat="1" applyFont="1" applyFill="1" applyBorder="1" applyAlignment="1">
      <x:alignment vertical="center" wrapText="1"/>
    </x:xf>
    <x:xf numFmtId="0" fontId="10" fillId="174" borderId="50" xfId="0" applyNumberFormat="1" applyFont="1" applyFill="1" applyBorder="1" applyAlignment="1">
      <x:alignment vertical="center" wrapText="1"/>
    </x:xf>
    <x:xf numFmtId="0" fontId="10" fillId="174" borderId="61" xfId="0" applyNumberFormat="1" applyFont="1" applyFill="1" applyBorder="1" applyAlignment="1">
      <x:alignment vertical="center" wrapText="1"/>
    </x:xf>
    <x:xf numFmtId="0" fontId="10" fillId="174" borderId="62" xfId="0" applyNumberFormat="1" applyFont="1" applyFill="1" applyBorder="1" applyAlignment="1">
      <x:alignment vertical="center" wrapText="1"/>
    </x:xf>
    <x:xf numFmtId="0" fontId="10" fillId="174" borderId="55" xfId="0" applyNumberFormat="1" applyFont="1" applyFill="1" applyBorder="1" applyAlignment="1">
      <x:alignment vertical="center" wrapText="1"/>
    </x:xf>
    <x:xf numFmtId="0" fontId="10" fillId="174" borderId="63" xfId="0" applyNumberFormat="1" applyFont="1" applyFill="1" applyBorder="1" applyAlignment="1">
      <x:alignment vertical="center" wrapText="1"/>
    </x:xf>
    <x:xf numFmtId="0" fontId="11" fillId="174" borderId="46" xfId="0" applyNumberFormat="1" applyFont="1" applyFill="1" applyBorder="1" applyAlignment="1">
      <x:alignment vertical="center" wrapText="1"/>
    </x:xf>
    <x:xf numFmtId="0" fontId="11" fillId="174" borderId="47" xfId="0" applyNumberFormat="1" applyFont="1" applyFill="1" applyBorder="1" applyAlignment="1">
      <x:alignment vertical="center" wrapText="1"/>
    </x:xf>
    <x:xf numFmtId="0" fontId="11" fillId="174" borderId="48" xfId="0" applyNumberFormat="1" applyFont="1" applyFill="1" applyBorder="1" applyAlignment="1">
      <x:alignment vertical="center" wrapText="1"/>
    </x:xf>
    <x:xf numFmtId="0" fontId="10" fillId="179" borderId="41" xfId="0" applyNumberFormat="1" applyFont="1" applyFill="1" applyBorder="1" applyAlignment="1">
      <x:alignment vertical="center" wrapText="1"/>
    </x:xf>
    <x:xf numFmtId="0" fontId="10" fillId="179" borderId="42" xfId="0" applyNumberFormat="1" applyFont="1" applyFill="1" applyBorder="1" applyAlignment="1">
      <x:alignment vertical="center" wrapText="1"/>
    </x:xf>
    <x:xf numFmtId="0" fontId="10" fillId="179" borderId="43" xfId="0" applyNumberFormat="1" applyFont="1" applyFill="1" applyBorder="1" applyAlignment="1">
      <x:alignment vertical="center" wrapText="1"/>
    </x:xf>
    <x:xf numFmtId="0" fontId="10" fillId="179" borderId="44" xfId="0" applyNumberFormat="1" applyFont="1" applyFill="1" applyBorder="1" applyAlignment="1">
      <x:alignment vertical="center" wrapText="1"/>
    </x:xf>
    <x:xf numFmtId="0" fontId="10" fillId="179" xfId="0" applyNumberFormat="1" applyFont="1" applyFill="1" applyBorder="0" applyAlignment="1">
      <x:alignment vertical="center" wrapText="1"/>
    </x:xf>
    <x:xf numFmtId="0" fontId="10" fillId="179" borderId="45" xfId="0" applyNumberFormat="1" applyFont="1" applyFill="1" applyBorder="1" applyAlignment="1">
      <x:alignment vertical="center" wrapText="1"/>
    </x:xf>
    <x:xf numFmtId="0" fontId="10" fillId="179" borderId="46" xfId="0" applyNumberFormat="1" applyFont="1" applyFill="1" applyBorder="1" applyAlignment="1">
      <x:alignment vertical="center" wrapText="1"/>
    </x:xf>
    <x:xf numFmtId="0" fontId="10" fillId="179" borderId="47" xfId="0" applyNumberFormat="1" applyFont="1" applyFill="1" applyBorder="1" applyAlignment="1">
      <x:alignment vertical="center" wrapText="1"/>
    </x:xf>
    <x:xf numFmtId="0" fontId="10" fillId="179" borderId="48" xfId="0" applyNumberFormat="1" applyFont="1" applyFill="1" applyBorder="1" applyAlignment="1">
      <x:alignment vertical="center" wrapText="1"/>
    </x:xf>
    <x:xf numFmtId="0" fontId="4" fillId="0" borderId="98" xfId="0" applyNumberFormat="1" applyFont="1" applyFill="1" applyBorder="1"/>
    <x:xf numFmtId="0" fontId="4" fillId="0" borderId="99" xfId="0" applyNumberFormat="1" applyFont="1" applyFill="1" applyBorder="1"/>
    <x:xf numFmtId="0" fontId="4" fillId="0" borderId="100" xfId="0" applyNumberFormat="1" applyFont="1" applyFill="1" applyBorder="1"/>
    <x:xf numFmtId="0" fontId="4" fillId="0" borderId="98" xfId="0" applyNumberFormat="1" applyFont="1" applyFill="1" applyBorder="1" applyAlignment="1">
      <x:alignment vertical="center"/>
    </x:xf>
    <x:xf numFmtId="0" fontId="4" fillId="0" borderId="99" xfId="0" applyNumberFormat="1" applyFont="1" applyFill="1" applyBorder="1" applyAlignment="1">
      <x:alignment vertical="center"/>
    </x:xf>
    <x:xf numFmtId="0" fontId="4" fillId="0" borderId="100" xfId="0" applyNumberFormat="1" applyFont="1" applyFill="1" applyBorder="1" applyAlignment="1">
      <x:alignment vertical="center"/>
    </x:xf>
    <x:xf numFmtId="0" fontId="4" fillId="0" borderId="99" xfId="0" applyNumberFormat="1" applyFont="1" applyFill="1" applyBorder="1" applyAlignment="1">
      <x:alignment horizontal="center" vertical="center"/>
    </x:xf>
    <x:xf numFmtId="0" fontId="4" fillId="0" borderId="100" xfId="0" applyNumberFormat="1" applyFont="1" applyFill="1" applyBorder="1" applyAlignment="1">
      <x:alignment horizontal="center" vertical="center"/>
    </x:xf>
    <x:xf numFmtId="203" fontId="4" fillId="0" borderId="99" xfId="0" applyNumberFormat="1" applyFont="1" applyFill="1" applyBorder="1" applyAlignment="1">
      <x:alignment horizontal="center" vertical="center"/>
    </x:xf>
    <x:xf numFmtId="0" fontId="8" fillId="0" borderId="100" xfId="0" applyNumberFormat="1" applyFont="1" applyFill="1" applyBorder="1" applyAlignment="1">
      <x:alignment horizontal="center" vertical="center"/>
    </x:xf>
    <x:xf numFmtId="0" fontId="4" fillId="0" xfId="0" applyNumberFormat="1" applyFont="1" applyFill="1" applyBorder="0"/>
    <x:xf numFmtId="0" fontId="4" fillId="0" xfId="0" applyNumberFormat="1" applyFont="1" applyFill="1" applyBorder="0" applyAlignment="1">
      <x:alignment vertical="center"/>
    </x:xf>
    <x:xf numFmtId="205" fontId="4" fillId="0" xfId="0" applyNumberFormat="1" applyFont="1" applyFill="1" applyBorder="0" applyAlignment="1">
      <x:alignment vertical="center"/>
    </x:xf>
    <x:xf numFmtId="0" fontId="4" fillId="0" xfId="0" applyNumberFormat="1" applyFont="1" applyFill="1" applyBorder="0" applyAlignment="1">
      <x:alignment horizontal="center" vertical="center"/>
    </x:xf>
    <x:xf numFmtId="0" fontId="4" fillId="180" borderId="33" xfId="0" applyNumberFormat="1" applyFont="1" applyFill="1" applyBorder="1" applyAlignment="1">
      <x:alignment vertical="center" wrapText="1"/>
    </x:xf>
    <x:xf numFmtId="0" fontId="4" fillId="180" borderId="34" xfId="0" applyNumberFormat="1" applyFont="1" applyFill="1" applyBorder="1" applyAlignment="1">
      <x:alignment vertical="center" wrapText="1"/>
    </x:xf>
    <x:xf numFmtId="0" fontId="4" fillId="180" borderId="35" xfId="0" applyNumberFormat="1" applyFont="1" applyFill="1" applyBorder="1" applyAlignment="1">
      <x:alignment vertical="center" wrapText="1"/>
    </x:xf>
    <x:xf numFmtId="0" fontId="4" fillId="180" borderId="36" xfId="0" applyNumberFormat="1" applyFont="1" applyFill="1" applyBorder="1" applyAlignment="1">
      <x:alignment vertical="center" wrapText="1"/>
    </x:xf>
    <x:xf numFmtId="0" fontId="4" fillId="180" xfId="0" applyNumberFormat="1" applyFont="1" applyFill="1" applyBorder="0" applyAlignment="1">
      <x:alignment vertical="center" wrapText="1"/>
    </x:xf>
    <x:xf numFmtId="0" fontId="4" fillId="180" borderId="37" xfId="0" applyNumberFormat="1" applyFont="1" applyFill="1" applyBorder="1" applyAlignment="1">
      <x:alignment vertical="center" wrapText="1"/>
    </x:xf>
    <x:xf numFmtId="0" fontId="4" fillId="180" borderId="38" xfId="0" applyNumberFormat="1" applyFont="1" applyFill="1" applyBorder="1" applyAlignment="1">
      <x:alignment vertical="center" wrapText="1"/>
    </x:xf>
    <x:xf numFmtId="0" fontId="4" fillId="180" borderId="39" xfId="0" applyNumberFormat="1" applyFont="1" applyFill="1" applyBorder="1" applyAlignment="1">
      <x:alignment vertical="center" wrapText="1"/>
    </x:xf>
    <x:xf numFmtId="0" fontId="4" fillId="180" borderId="40" xfId="0" applyNumberFormat="1" applyFont="1" applyFill="1" applyBorder="1" applyAlignment="1">
      <x:alignment vertical="center" wrapText="1"/>
    </x:xf>
    <x:xf numFmtId="0" fontId="13" fillId="181" borderId="49" xfId="0" applyNumberFormat="1" applyFont="1" applyFill="1" applyBorder="1" applyAlignment="1">
      <x:alignment vertical="center" wrapText="1"/>
    </x:xf>
    <x:xf numFmtId="0" fontId="13" fillId="181" borderId="50" xfId="0" applyNumberFormat="1" applyFont="1" applyFill="1" applyBorder="1" applyAlignment="1">
      <x:alignment vertical="center" wrapText="1"/>
    </x:xf>
    <x:xf numFmtId="0" fontId="13" fillId="181" borderId="51" xfId="0" applyNumberFormat="1" applyFont="1" applyFill="1" applyBorder="1" applyAlignment="1">
      <x:alignment vertical="center" wrapText="1"/>
    </x:xf>
    <x:xf numFmtId="0" fontId="13" fillId="181" borderId="52" xfId="0" applyNumberFormat="1" applyFont="1" applyFill="1" applyBorder="1" applyAlignment="1">
      <x:alignment vertical="center" wrapText="1"/>
    </x:xf>
    <x:xf numFmtId="0" fontId="13" fillId="181" xfId="0" applyNumberFormat="1" applyFont="1" applyFill="1" applyBorder="0" applyAlignment="1">
      <x:alignment vertical="center" wrapText="1"/>
    </x:xf>
    <x:xf numFmtId="0" fontId="13" fillId="181" borderId="53" xfId="0" applyNumberFormat="1" applyFont="1" applyFill="1" applyBorder="1" applyAlignment="1">
      <x:alignment vertical="center" wrapText="1"/>
    </x:xf>
    <x:xf numFmtId="0" fontId="13" fillId="181" borderId="54" xfId="0" applyNumberFormat="1" applyFont="1" applyFill="1" applyBorder="1" applyAlignment="1">
      <x:alignment vertical="center" wrapText="1"/>
    </x:xf>
    <x:xf numFmtId="0" fontId="13" fillId="181" borderId="55" xfId="0" applyNumberFormat="1" applyFont="1" applyFill="1" applyBorder="1" applyAlignment="1">
      <x:alignment vertical="center" wrapText="1"/>
    </x:xf>
    <x:xf numFmtId="0" fontId="13" fillId="181" borderId="56" xfId="0" applyNumberFormat="1" applyFont="1" applyFill="1" applyBorder="1" applyAlignment="1">
      <x:alignment vertical="center" wrapText="1"/>
    </x:xf>
    <x:xf numFmtId="0" fontId="6" fillId="182" borderId="12" xfId="0" applyNumberFormat="1" applyFont="1" applyFill="1" applyBorder="1" applyAlignment="1">
      <x:alignment horizontal="center" vertical="center" wrapText="1"/>
    </x:xf>
    <x:xf numFmtId="0" fontId="6" fillId="182" borderId="13" xfId="0" applyNumberFormat="1" applyFont="1" applyFill="1" applyBorder="1" applyAlignment="1">
      <x:alignment horizontal="center" vertical="center" wrapText="1"/>
    </x:xf>
    <x:xf numFmtId="0" fontId="6" fillId="182" borderId="14" xfId="0" applyNumberFormat="1" applyFont="1" applyFill="1" applyBorder="1" applyAlignment="1">
      <x:alignment horizontal="center" vertical="center" wrapText="1"/>
    </x:xf>
    <x:xf numFmtId="0" fontId="0" fillId="182" borderId="0" xfId="0" applyNumberFormat="1" applyFont="1" applyFill="1" applyBorder="1"/>
    <x:xf numFmtId="0" fontId="6" fillId="182" borderId="0" xfId="0" applyNumberFormat="1" applyFont="1" applyFill="1" applyBorder="1"/>
    <x:xf numFmtId="0" fontId="6" fillId="182" borderId="13" xfId="0" applyNumberFormat="1" applyFont="1" applyFill="1" applyBorder="1"/>
    <x:xf numFmtId="0" fontId="6" fillId="182" borderId="13" xfId="0" applyNumberFormat="1" applyFont="1" applyFill="1" applyBorder="1" applyAlignment="1">
      <x:alignment wrapText="1"/>
    </x:xf>
    <x:xf numFmtId="0" fontId="6" fillId="182" borderId="13" xfId="0" applyNumberFormat="1" applyFont="1" applyFill="1" applyBorder="1" applyAlignment="1">
      <x:alignment horizontal="center" wrapText="1"/>
    </x:xf>
    <x:xf numFmtId="0" fontId="6" fillId="183" borderId="12" xfId="0" applyNumberFormat="1" applyFont="1" applyFill="1" applyBorder="1" applyAlignment="1">
      <x:alignment horizontal="center" vertical="center" wrapText="1"/>
    </x:xf>
    <x:xf numFmtId="0" fontId="6" fillId="183" borderId="13" xfId="0" applyNumberFormat="1" applyFont="1" applyFill="1" applyBorder="1" applyAlignment="1">
      <x:alignment horizontal="center" vertical="center" wrapText="1"/>
    </x:xf>
    <x:xf numFmtId="0" fontId="6" fillId="183" borderId="14" xfId="0" applyNumberFormat="1" applyFont="1" applyFill="1" applyBorder="1" applyAlignment="1">
      <x:alignment horizontal="center" vertical="center" wrapText="1"/>
    </x:xf>
    <x:xf numFmtId="0" fontId="0" fillId="183" borderId="0" xfId="0" applyNumberFormat="1" applyFont="1" applyFill="1" applyBorder="1"/>
    <x:xf numFmtId="0" fontId="6" fillId="183" borderId="0" xfId="0" applyNumberFormat="1" applyFont="1" applyFill="1" applyBorder="1"/>
    <x:xf numFmtId="0" fontId="6" fillId="183" borderId="13" xfId="0" applyNumberFormat="1" applyFont="1" applyFill="1" applyBorder="1"/>
    <x:xf numFmtId="0" fontId="6" fillId="183" borderId="13" xfId="0" applyNumberFormat="1" applyFont="1" applyFill="1" applyBorder="1" applyAlignment="1">
      <x:alignment wrapText="1"/>
    </x:xf>
    <x:xf numFmtId="0" fontId="6" fillId="183" borderId="13" xfId="0" applyNumberFormat="1" applyFont="1" applyFill="1" applyBorder="1" applyAlignment="1">
      <x:alignment horizontal="center" wrapText="1"/>
    </x:xf>
    <x:xf numFmtId="0" fontId="0" fillId="179" borderId="0" xfId="0" applyNumberFormat="1" applyFont="1" applyFill="1" applyBorder="1"/>
    <x:xf numFmtId="0" fontId="4" fillId="179" borderId="59" xfId="0" applyNumberFormat="1" applyFont="1" applyFill="1" applyBorder="1"/>
    <x:xf numFmtId="205" fontId="4" fillId="179" borderId="59" xfId="0" applyNumberFormat="1" applyFont="1" applyFill="1" applyBorder="1"/>
    <x:xf numFmtId="0" fontId="10" fillId="179" borderId="0" xfId="0" applyNumberFormat="1" applyFont="1" applyFill="1" applyBorder="1"/>
    <x:xf numFmtId="0" fontId="10" fillId="179" borderId="59" xfId="0" applyNumberFormat="1" applyFont="1" applyFill="1" applyBorder="1"/>
    <x:xf numFmtId="205" fontId="10" fillId="179" borderId="59" xfId="0" applyNumberFormat="1" applyFont="1" applyFill="1" applyBorder="1"/>
    <x:xf numFmtId="0" fontId="10" fillId="179" borderId="41" xfId="0" applyNumberFormat="1" applyFont="1" applyFill="1" applyBorder="1"/>
    <x:xf numFmtId="0" fontId="10" fillId="179" borderId="42" xfId="0" applyNumberFormat="1" applyFont="1" applyFill="1" applyBorder="1"/>
    <x:xf numFmtId="205" fontId="10" fillId="179" borderId="42" xfId="0" applyNumberFormat="1" applyFont="1" applyFill="1" applyBorder="1"/>
    <x:xf numFmtId="0" fontId="10" fillId="179" borderId="43" xfId="0" applyNumberFormat="1" applyFont="1" applyFill="1" applyBorder="1"/>
    <x:xf numFmtId="0" fontId="10" fillId="179" borderId="44" xfId="0" applyNumberFormat="1" applyFont="1" applyFill="1" applyBorder="1"/>
    <x:xf numFmtId="0" fontId="10" fillId="179" xfId="0" applyNumberFormat="1" applyFont="1" applyFill="1" applyBorder="0"/>
    <x:xf numFmtId="0" fontId="10" fillId="179" borderId="45" xfId="0" applyNumberFormat="1" applyFont="1" applyFill="1" applyBorder="1"/>
    <x:xf numFmtId="0" fontId="10" fillId="179" borderId="41" xfId="0" applyNumberFormat="1" applyFont="1" applyFill="1" applyBorder="1" applyAlignment="1">
      <x:alignment wrapText="1"/>
    </x:xf>
    <x:xf numFmtId="0" fontId="10" fillId="179" borderId="42" xfId="0" applyNumberFormat="1" applyFont="1" applyFill="1" applyBorder="1" applyAlignment="1">
      <x:alignment wrapText="1"/>
    </x:xf>
    <x:xf numFmtId="205" fontId="10" fillId="179" borderId="42" xfId="0" applyNumberFormat="1" applyFont="1" applyFill="1" applyBorder="1" applyAlignment="1">
      <x:alignment wrapText="1"/>
    </x:xf>
    <x:xf numFmtId="0" fontId="10" fillId="179" borderId="43" xfId="0" applyNumberFormat="1" applyFont="1" applyFill="1" applyBorder="1" applyAlignment="1">
      <x:alignment wrapText="1"/>
    </x:xf>
    <x:xf numFmtId="0" fontId="10" fillId="179" borderId="44" xfId="0" applyNumberFormat="1" applyFont="1" applyFill="1" applyBorder="1" applyAlignment="1">
      <x:alignment wrapText="1"/>
    </x:xf>
    <x:xf numFmtId="0" fontId="10" fillId="179" xfId="0" applyNumberFormat="1" applyFont="1" applyFill="1" applyBorder="0" applyAlignment="1">
      <x:alignment wrapText="1"/>
    </x:xf>
    <x:xf numFmtId="0" fontId="10" fillId="179" borderId="45" xfId="0" applyNumberFormat="1" applyFont="1" applyFill="1" applyBorder="1" applyAlignment="1">
      <x:alignment wrapText="1"/>
    </x:xf>
    <x:xf numFmtId="205" fontId="10" fillId="179" borderId="42" xfId="0" applyNumberFormat="1" applyFont="1" applyFill="1" applyBorder="1" applyAlignment="1">
      <x:alignment vertical="center" wrapText="1"/>
    </x:xf>
    <x:xf numFmtId="0" fontId="10" fillId="183" borderId="46" xfId="0" applyNumberFormat="1" applyFont="1" applyFill="1" applyBorder="1" applyAlignment="1">
      <x:alignment vertical="center" wrapText="1"/>
    </x:xf>
    <x:xf numFmtId="0" fontId="10" fillId="183" borderId="47" xfId="0" applyNumberFormat="1" applyFont="1" applyFill="1" applyBorder="1" applyAlignment="1">
      <x:alignment vertical="center" wrapText="1"/>
    </x:xf>
    <x:xf numFmtId="0" fontId="6" fillId="183" borderId="46" xfId="0" applyNumberFormat="1" applyFont="1" applyFill="1" applyBorder="1" applyAlignment="1">
      <x:alignment vertical="center" wrapText="1"/>
    </x:xf>
    <x:xf numFmtId="0" fontId="6" fillId="183" borderId="47" xfId="0" applyNumberFormat="1" applyFont="1" applyFill="1" applyBorder="1" applyAlignment="1">
      <x:alignment vertical="center" wrapText="1"/>
    </x:xf>
    <x:xf numFmtId="0" fontId="6" fillId="183" borderId="101" xfId="0" applyNumberFormat="1" applyFont="1" applyFill="1" applyBorder="1" applyAlignment="1">
      <x:alignment vertical="center" wrapText="1"/>
    </x:xf>
    <x:xf numFmtId="0" fontId="6" fillId="183" borderId="102" xfId="0" applyNumberFormat="1" applyFont="1" applyFill="1" applyBorder="1" applyAlignment="1">
      <x:alignment vertical="center" wrapText="1"/>
    </x:xf>
    <x:xf numFmtId="0" fontId="6" fillId="183" borderId="103" xfId="0" applyNumberFormat="1" applyFont="1" applyFill="1" applyBorder="1" applyAlignment="1">
      <x:alignment vertical="center" wrapText="1"/>
    </x:xf>
    <x:xf numFmtId="0" fontId="6" fillId="183" borderId="101" xfId="0" applyNumberFormat="1" applyFont="1" applyFill="1" applyBorder="1" applyAlignment="1">
      <x:alignment horizontal="center" vertical="center" wrapText="1"/>
    </x:xf>
    <x:xf numFmtId="0" fontId="6" fillId="183" borderId="102" xfId="0" applyNumberFormat="1" applyFont="1" applyFill="1" applyBorder="1" applyAlignment="1">
      <x:alignment horizontal="center" vertical="center" wrapText="1"/>
    </x:xf>
    <x:xf numFmtId="0" fontId="6" fillId="183" borderId="103" xfId="0" applyNumberFormat="1" applyFont="1" applyFill="1" applyBorder="1" applyAlignment="1">
      <x:alignment horizontal="center" vertical="center" wrapText="1"/>
    </x:xf>
    <x:xf numFmtId="0" fontId="0" fillId="180" borderId="0" xfId="0" applyNumberFormat="1" applyFont="1" applyFill="1" applyBorder="1"/>
    <x:xf numFmtId="0" fontId="4" fillId="180" borderId="0" xfId="0" applyNumberFormat="1" applyFont="1" applyFill="1" applyBorder="1"/>
    <x:xf numFmtId="0" fontId="4" fillId="180" borderId="33" xfId="0" applyNumberFormat="1" applyFont="1" applyFill="1" applyBorder="1"/>
    <x:xf numFmtId="0" fontId="4" fillId="180" borderId="34" xfId="0" applyNumberFormat="1" applyFont="1" applyFill="1" applyBorder="1"/>
    <x:xf numFmtId="0" fontId="4" fillId="180" borderId="35" xfId="0" applyNumberFormat="1" applyFont="1" applyFill="1" applyBorder="1"/>
    <x:xf numFmtId="0" fontId="4" fillId="180" borderId="36" xfId="0" applyNumberFormat="1" applyFont="1" applyFill="1" applyBorder="1"/>
    <x:xf numFmtId="0" fontId="4" fillId="180" xfId="0" applyNumberFormat="1" applyFont="1" applyFill="1" applyBorder="0"/>
    <x:xf numFmtId="0" fontId="4" fillId="180" borderId="37" xfId="0" applyNumberFormat="1" applyFont="1" applyFill="1" applyBorder="1"/>
    <x:xf numFmtId="0" fontId="4" fillId="180" borderId="38" xfId="0" applyNumberFormat="1" applyFont="1" applyFill="1" applyBorder="1"/>
    <x:xf numFmtId="0" fontId="4" fillId="180" borderId="39" xfId="0" applyNumberFormat="1" applyFont="1" applyFill="1" applyBorder="1"/>
    <x:xf numFmtId="0" fontId="4" fillId="180" borderId="40" xfId="0" applyNumberFormat="1" applyFont="1" applyFill="1" applyBorder="1"/>
    <x:xf numFmtId="0" fontId="4" fillId="180" borderId="33" xfId="0" applyNumberFormat="1" applyFont="1" applyFill="1" applyBorder="1" applyAlignment="1">
      <x:alignment wrapText="1"/>
    </x:xf>
    <x:xf numFmtId="0" fontId="4" fillId="180" borderId="34" xfId="0" applyNumberFormat="1" applyFont="1" applyFill="1" applyBorder="1" applyAlignment="1">
      <x:alignment wrapText="1"/>
    </x:xf>
    <x:xf numFmtId="0" fontId="4" fillId="180" borderId="35" xfId="0" applyNumberFormat="1" applyFont="1" applyFill="1" applyBorder="1" applyAlignment="1">
      <x:alignment wrapText="1"/>
    </x:xf>
    <x:xf numFmtId="0" fontId="4" fillId="180" borderId="36" xfId="0" applyNumberFormat="1" applyFont="1" applyFill="1" applyBorder="1" applyAlignment="1">
      <x:alignment wrapText="1"/>
    </x:xf>
    <x:xf numFmtId="0" fontId="4" fillId="180" xfId="0" applyNumberFormat="1" applyFont="1" applyFill="1" applyBorder="0" applyAlignment="1">
      <x:alignment wrapText="1"/>
    </x:xf>
    <x:xf numFmtId="0" fontId="4" fillId="180" borderId="37" xfId="0" applyNumberFormat="1" applyFont="1" applyFill="1" applyBorder="1" applyAlignment="1">
      <x:alignment wrapText="1"/>
    </x:xf>
    <x:xf numFmtId="0" fontId="4" fillId="180" borderId="38" xfId="0" applyNumberFormat="1" applyFont="1" applyFill="1" applyBorder="1" applyAlignment="1">
      <x:alignment wrapText="1"/>
    </x:xf>
    <x:xf numFmtId="0" fontId="4" fillId="180" borderId="39" xfId="0" applyNumberFormat="1" applyFont="1" applyFill="1" applyBorder="1" applyAlignment="1">
      <x:alignment wrapText="1"/>
    </x:xf>
    <x:xf numFmtId="0" fontId="4" fillId="180" borderId="40" xfId="0" applyNumberFormat="1" applyFont="1" applyFill="1" applyBorder="1" applyAlignment="1">
      <x:alignment wrapText="1"/>
    </x:xf>
    <x:xf numFmtId="0" fontId="10" fillId="179" borderId="60" xfId="0" applyNumberFormat="1" applyFont="1" applyFill="1" applyBorder="1" applyAlignment="1">
      <x:alignment vertical="center" wrapText="1"/>
    </x:xf>
    <x:xf numFmtId="0" fontId="10" fillId="179" borderId="50" xfId="0" applyNumberFormat="1" applyFont="1" applyFill="1" applyBorder="1" applyAlignment="1">
      <x:alignment vertical="center" wrapText="1"/>
    </x:xf>
    <x:xf numFmtId="0" fontId="10" fillId="179" borderId="61" xfId="0" applyNumberFormat="1" applyFont="1" applyFill="1" applyBorder="1" applyAlignment="1">
      <x:alignment vertical="center" wrapText="1"/>
    </x:xf>
    <x:xf numFmtId="0" fontId="10" fillId="179" borderId="62" xfId="0" applyNumberFormat="1" applyFont="1" applyFill="1" applyBorder="1" applyAlignment="1">
      <x:alignment vertical="center" wrapText="1"/>
    </x:xf>
    <x:xf numFmtId="0" fontId="10" fillId="179" borderId="55" xfId="0" applyNumberFormat="1" applyFont="1" applyFill="1" applyBorder="1" applyAlignment="1">
      <x:alignment vertical="center" wrapText="1"/>
    </x:xf>
    <x:xf numFmtId="0" fontId="10" fillId="179" borderId="63" xfId="0" applyNumberFormat="1" applyFont="1" applyFill="1" applyBorder="1" applyAlignment="1">
      <x:alignment vertical="center" wrapText="1"/>
    </x:xf>
    <x:xf numFmtId="0" fontId="11" fillId="179" borderId="46" xfId="0" applyNumberFormat="1" applyFont="1" applyFill="1" applyBorder="1" applyAlignment="1">
      <x:alignment vertical="center" wrapText="1"/>
    </x:xf>
    <x:xf numFmtId="0" fontId="11" fillId="179" borderId="47" xfId="0" applyNumberFormat="1" applyFont="1" applyFill="1" applyBorder="1" applyAlignment="1">
      <x:alignment vertical="center" wrapText="1"/>
    </x:xf>
    <x:xf numFmtId="0" fontId="11" fillId="179" borderId="48" xfId="0" applyNumberFormat="1" applyFont="1" applyFill="1" applyBorder="1" applyAlignment="1">
      <x:alignment vertical="center" wrapText="1"/>
    </x:xf>
    <x:xf numFmtId="0" fontId="10" fillId="184" borderId="41" xfId="0" applyNumberFormat="1" applyFont="1" applyFill="1" applyBorder="1" applyAlignment="1">
      <x:alignment vertical="center" wrapText="1"/>
    </x:xf>
    <x:xf numFmtId="0" fontId="10" fillId="184" borderId="42" xfId="0" applyNumberFormat="1" applyFont="1" applyFill="1" applyBorder="1" applyAlignment="1">
      <x:alignment vertical="center" wrapText="1"/>
    </x:xf>
    <x:xf numFmtId="0" fontId="10" fillId="184" borderId="43" xfId="0" applyNumberFormat="1" applyFont="1" applyFill="1" applyBorder="1" applyAlignment="1">
      <x:alignment vertical="center" wrapText="1"/>
    </x:xf>
    <x:xf numFmtId="0" fontId="10" fillId="184" borderId="44" xfId="0" applyNumberFormat="1" applyFont="1" applyFill="1" applyBorder="1" applyAlignment="1">
      <x:alignment vertical="center" wrapText="1"/>
    </x:xf>
    <x:xf numFmtId="0" fontId="10" fillId="184" xfId="0" applyNumberFormat="1" applyFont="1" applyFill="1" applyBorder="0" applyAlignment="1">
      <x:alignment vertical="center" wrapText="1"/>
    </x:xf>
    <x:xf numFmtId="0" fontId="10" fillId="184" borderId="45" xfId="0" applyNumberFormat="1" applyFont="1" applyFill="1" applyBorder="1" applyAlignment="1">
      <x:alignment vertical="center" wrapText="1"/>
    </x:xf>
    <x:xf numFmtId="0" fontId="10" fillId="184" borderId="46" xfId="0" applyNumberFormat="1" applyFont="1" applyFill="1" applyBorder="1" applyAlignment="1">
      <x:alignment vertical="center" wrapText="1"/>
    </x:xf>
    <x:xf numFmtId="0" fontId="10" fillId="184" borderId="47" xfId="0" applyNumberFormat="1" applyFont="1" applyFill="1" applyBorder="1" applyAlignment="1">
      <x:alignment vertical="center" wrapText="1"/>
    </x:xf>
    <x:xf numFmtId="0" fontId="10" fillId="184" borderId="48" xfId="0" applyNumberFormat="1" applyFont="1" applyFill="1" applyBorder="1" applyAlignment="1">
      <x:alignment vertical="center" wrapText="1"/>
    </x:xf>
    <x:xf numFmtId="0" fontId="10" fillId="0" borderId="100" xfId="0" applyNumberFormat="1" applyFont="1" applyFill="1" applyBorder="1" applyAlignment="1">
      <x:alignment horizontal="center" vertical="center"/>
    </x:xf>
    <x:xf numFmtId="0" fontId="10" fillId="0" borderId="99" xfId="0" applyNumberFormat="1" applyFont="1" applyFill="1" applyBorder="1" applyAlignment="1">
      <x:alignment horizontal="center" vertical="center"/>
    </x:xf>
    <x:xf numFmtId="0" fontId="8" fillId="0" borderId="99" xfId="0" applyNumberFormat="1" applyFont="1" applyFill="1" applyBorder="1" applyAlignment="1">
      <x:alignment horizontal="center" vertical="center"/>
    </x:xf>
    <x:xf numFmtId="0" fontId="4" fillId="185" borderId="33" xfId="0" applyNumberFormat="1" applyFont="1" applyFill="1" applyBorder="1" applyAlignment="1">
      <x:alignment vertical="center" wrapText="1"/>
    </x:xf>
    <x:xf numFmtId="0" fontId="4" fillId="185" borderId="34" xfId="0" applyNumberFormat="1" applyFont="1" applyFill="1" applyBorder="1" applyAlignment="1">
      <x:alignment vertical="center" wrapText="1"/>
    </x:xf>
    <x:xf numFmtId="0" fontId="4" fillId="185" borderId="35" xfId="0" applyNumberFormat="1" applyFont="1" applyFill="1" applyBorder="1" applyAlignment="1">
      <x:alignment vertical="center" wrapText="1"/>
    </x:xf>
    <x:xf numFmtId="0" fontId="4" fillId="185" borderId="36" xfId="0" applyNumberFormat="1" applyFont="1" applyFill="1" applyBorder="1" applyAlignment="1">
      <x:alignment vertical="center" wrapText="1"/>
    </x:xf>
    <x:xf numFmtId="0" fontId="4" fillId="185" xfId="0" applyNumberFormat="1" applyFont="1" applyFill="1" applyBorder="0" applyAlignment="1">
      <x:alignment vertical="center" wrapText="1"/>
    </x:xf>
    <x:xf numFmtId="0" fontId="4" fillId="185" borderId="37" xfId="0" applyNumberFormat="1" applyFont="1" applyFill="1" applyBorder="1" applyAlignment="1">
      <x:alignment vertical="center" wrapText="1"/>
    </x:xf>
    <x:xf numFmtId="0" fontId="4" fillId="185" borderId="38" xfId="0" applyNumberFormat="1" applyFont="1" applyFill="1" applyBorder="1" applyAlignment="1">
      <x:alignment vertical="center" wrapText="1"/>
    </x:xf>
    <x:xf numFmtId="0" fontId="4" fillId="185" borderId="39" xfId="0" applyNumberFormat="1" applyFont="1" applyFill="1" applyBorder="1" applyAlignment="1">
      <x:alignment vertical="center" wrapText="1"/>
    </x:xf>
    <x:xf numFmtId="0" fontId="4" fillId="185" borderId="40" xfId="0" applyNumberFormat="1" applyFont="1" applyFill="1" applyBorder="1" applyAlignment="1">
      <x:alignment vertical="center" wrapText="1"/>
    </x:xf>
    <x:xf numFmtId="0" fontId="13" fillId="186" borderId="49" xfId="0" applyNumberFormat="1" applyFont="1" applyFill="1" applyBorder="1" applyAlignment="1">
      <x:alignment vertical="center" wrapText="1"/>
    </x:xf>
    <x:xf numFmtId="0" fontId="13" fillId="186" borderId="50" xfId="0" applyNumberFormat="1" applyFont="1" applyFill="1" applyBorder="1" applyAlignment="1">
      <x:alignment vertical="center" wrapText="1"/>
    </x:xf>
    <x:xf numFmtId="0" fontId="13" fillId="186" borderId="51" xfId="0" applyNumberFormat="1" applyFont="1" applyFill="1" applyBorder="1" applyAlignment="1">
      <x:alignment vertical="center" wrapText="1"/>
    </x:xf>
    <x:xf numFmtId="0" fontId="13" fillId="186" borderId="52" xfId="0" applyNumberFormat="1" applyFont="1" applyFill="1" applyBorder="1" applyAlignment="1">
      <x:alignment vertical="center" wrapText="1"/>
    </x:xf>
    <x:xf numFmtId="0" fontId="13" fillId="186" xfId="0" applyNumberFormat="1" applyFont="1" applyFill="1" applyBorder="0" applyAlignment="1">
      <x:alignment vertical="center" wrapText="1"/>
    </x:xf>
    <x:xf numFmtId="0" fontId="13" fillId="186" borderId="53" xfId="0" applyNumberFormat="1" applyFont="1" applyFill="1" applyBorder="1" applyAlignment="1">
      <x:alignment vertical="center" wrapText="1"/>
    </x:xf>
    <x:xf numFmtId="0" fontId="13" fillId="186" borderId="54" xfId="0" applyNumberFormat="1" applyFont="1" applyFill="1" applyBorder="1" applyAlignment="1">
      <x:alignment vertical="center" wrapText="1"/>
    </x:xf>
    <x:xf numFmtId="0" fontId="13" fillId="186" borderId="55" xfId="0" applyNumberFormat="1" applyFont="1" applyFill="1" applyBorder="1" applyAlignment="1">
      <x:alignment vertical="center" wrapText="1"/>
    </x:xf>
    <x:xf numFmtId="0" fontId="13" fillId="186" borderId="56" xfId="0" applyNumberFormat="1" applyFont="1" applyFill="1" applyBorder="1" applyAlignment="1">
      <x:alignment vertical="center" wrapText="1"/>
    </x:xf>
    <x:xf numFmtId="0" fontId="6" fillId="187" borderId="12" xfId="0" applyNumberFormat="1" applyFont="1" applyFill="1" applyBorder="1" applyAlignment="1">
      <x:alignment horizontal="center" vertical="center" wrapText="1"/>
    </x:xf>
    <x:xf numFmtId="0" fontId="6" fillId="187" borderId="13" xfId="0" applyNumberFormat="1" applyFont="1" applyFill="1" applyBorder="1" applyAlignment="1">
      <x:alignment horizontal="center" vertical="center" wrapText="1"/>
    </x:xf>
    <x:xf numFmtId="0" fontId="6" fillId="188" borderId="12" xfId="0" applyNumberFormat="1" applyFont="1" applyFill="1" applyBorder="1" applyAlignment="1">
      <x:alignment horizontal="center" vertical="center" wrapText="1"/>
    </x:xf>
    <x:xf numFmtId="0" fontId="6" fillId="188" borderId="13" xfId="0" applyNumberFormat="1" applyFont="1" applyFill="1" applyBorder="1" applyAlignment="1">
      <x:alignment horizontal="center" vertical="center" wrapText="1"/>
    </x:xf>
    <x:xf numFmtId="205" fontId="10" fillId="184" borderId="42" xfId="0" applyNumberFormat="1" applyFont="1" applyFill="1" applyBorder="1" applyAlignment="1">
      <x:alignment vertical="center" wrapText="1"/>
    </x:xf>
    <x:xf numFmtId="0" fontId="6" fillId="188" borderId="101" xfId="0" applyNumberFormat="1" applyFont="1" applyFill="1" applyBorder="1" applyAlignment="1">
      <x:alignment horizontal="center" vertical="center" wrapText="1"/>
    </x:xf>
    <x:xf numFmtId="0" fontId="6" fillId="188" borderId="102" xfId="0" applyNumberFormat="1" applyFont="1" applyFill="1" applyBorder="1" applyAlignment="1">
      <x:alignment horizontal="center" vertical="center" wrapText="1"/>
    </x:xf>
    <x:xf numFmtId="0" fontId="6" fillId="188" borderId="103" xfId="0" applyNumberFormat="1" applyFont="1" applyFill="1" applyBorder="1" applyAlignment="1">
      <x:alignment horizontal="center" vertical="center" wrapText="1"/>
    </x:xf>
    <x:xf numFmtId="0" fontId="10" fillId="184" borderId="60" xfId="0" applyNumberFormat="1" applyFont="1" applyFill="1" applyBorder="1" applyAlignment="1">
      <x:alignment vertical="center" wrapText="1"/>
    </x:xf>
    <x:xf numFmtId="0" fontId="10" fillId="184" borderId="50" xfId="0" applyNumberFormat="1" applyFont="1" applyFill="1" applyBorder="1" applyAlignment="1">
      <x:alignment vertical="center" wrapText="1"/>
    </x:xf>
    <x:xf numFmtId="0" fontId="10" fillId="184" borderId="61" xfId="0" applyNumberFormat="1" applyFont="1" applyFill="1" applyBorder="1" applyAlignment="1">
      <x:alignment vertical="center" wrapText="1"/>
    </x:xf>
    <x:xf numFmtId="0" fontId="10" fillId="184" borderId="62" xfId="0" applyNumberFormat="1" applyFont="1" applyFill="1" applyBorder="1" applyAlignment="1">
      <x:alignment vertical="center" wrapText="1"/>
    </x:xf>
    <x:xf numFmtId="0" fontId="10" fillId="184" borderId="55" xfId="0" applyNumberFormat="1" applyFont="1" applyFill="1" applyBorder="1" applyAlignment="1">
      <x:alignment vertical="center" wrapText="1"/>
    </x:xf>
    <x:xf numFmtId="0" fontId="10" fillId="184" borderId="63" xfId="0" applyNumberFormat="1" applyFont="1" applyFill="1" applyBorder="1" applyAlignment="1">
      <x:alignment vertical="center" wrapText="1"/>
    </x:xf>
    <x:xf numFmtId="0" fontId="11" fillId="184" borderId="46" xfId="0" applyNumberFormat="1" applyFont="1" applyFill="1" applyBorder="1" applyAlignment="1">
      <x:alignment vertical="center" wrapText="1"/>
    </x:xf>
    <x:xf numFmtId="0" fontId="11" fillId="184" borderId="47" xfId="0" applyNumberFormat="1" applyFont="1" applyFill="1" applyBorder="1" applyAlignment="1">
      <x:alignment vertical="center" wrapText="1"/>
    </x:xf>
    <x:xf numFmtId="0" fontId="11" fillId="184" borderId="48" xfId="0" applyNumberFormat="1" applyFont="1" applyFill="1" applyBorder="1" applyAlignment="1">
      <x:alignment vertical="center" wrapText="1"/>
    </x:xf>
    <x:xf numFmtId="0" fontId="10" fillId="189" borderId="41" xfId="0" applyNumberFormat="1" applyFont="1" applyFill="1" applyBorder="1" applyAlignment="1">
      <x:alignment vertical="center" wrapText="1"/>
    </x:xf>
    <x:xf numFmtId="0" fontId="10" fillId="189" borderId="42" xfId="0" applyNumberFormat="1" applyFont="1" applyFill="1" applyBorder="1" applyAlignment="1">
      <x:alignment vertical="center" wrapText="1"/>
    </x:xf>
    <x:xf numFmtId="0" fontId="10" fillId="189" borderId="43" xfId="0" applyNumberFormat="1" applyFont="1" applyFill="1" applyBorder="1" applyAlignment="1">
      <x:alignment vertical="center" wrapText="1"/>
    </x:xf>
    <x:xf numFmtId="0" fontId="10" fillId="189" borderId="44" xfId="0" applyNumberFormat="1" applyFont="1" applyFill="1" applyBorder="1" applyAlignment="1">
      <x:alignment vertical="center" wrapText="1"/>
    </x:xf>
    <x:xf numFmtId="0" fontId="10" fillId="189" xfId="0" applyNumberFormat="1" applyFont="1" applyFill="1" applyBorder="0" applyAlignment="1">
      <x:alignment vertical="center" wrapText="1"/>
    </x:xf>
    <x:xf numFmtId="0" fontId="10" fillId="189" borderId="45" xfId="0" applyNumberFormat="1" applyFont="1" applyFill="1" applyBorder="1" applyAlignment="1">
      <x:alignment vertical="center" wrapText="1"/>
    </x:xf>
    <x:xf numFmtId="0" fontId="10" fillId="189" borderId="46" xfId="0" applyNumberFormat="1" applyFont="1" applyFill="1" applyBorder="1" applyAlignment="1">
      <x:alignment vertical="center" wrapText="1"/>
    </x:xf>
    <x:xf numFmtId="0" fontId="10" fillId="189" borderId="47" xfId="0" applyNumberFormat="1" applyFont="1" applyFill="1" applyBorder="1" applyAlignment="1">
      <x:alignment vertical="center" wrapText="1"/>
    </x:xf>
    <x:xf numFmtId="0" fontId="10" fillId="189" borderId="48" xfId="0" applyNumberFormat="1" applyFont="1" applyFill="1" applyBorder="1" applyAlignment="1">
      <x:alignment vertical="center" wrapText="1"/>
    </x:xf>
    <x:xf numFmtId="0" fontId="4" fillId="190" borderId="33" xfId="0" applyNumberFormat="1" applyFont="1" applyFill="1" applyBorder="1" applyAlignment="1">
      <x:alignment vertical="center" wrapText="1"/>
    </x:xf>
    <x:xf numFmtId="0" fontId="4" fillId="190" borderId="34" xfId="0" applyNumberFormat="1" applyFont="1" applyFill="1" applyBorder="1" applyAlignment="1">
      <x:alignment vertical="center" wrapText="1"/>
    </x:xf>
    <x:xf numFmtId="0" fontId="4" fillId="190" borderId="35" xfId="0" applyNumberFormat="1" applyFont="1" applyFill="1" applyBorder="1" applyAlignment="1">
      <x:alignment vertical="center" wrapText="1"/>
    </x:xf>
    <x:xf numFmtId="0" fontId="4" fillId="190" borderId="36" xfId="0" applyNumberFormat="1" applyFont="1" applyFill="1" applyBorder="1" applyAlignment="1">
      <x:alignment vertical="center" wrapText="1"/>
    </x:xf>
    <x:xf numFmtId="0" fontId="4" fillId="190" xfId="0" applyNumberFormat="1" applyFont="1" applyFill="1" applyBorder="0" applyAlignment="1">
      <x:alignment vertical="center" wrapText="1"/>
    </x:xf>
    <x:xf numFmtId="0" fontId="4" fillId="190" borderId="37" xfId="0" applyNumberFormat="1" applyFont="1" applyFill="1" applyBorder="1" applyAlignment="1">
      <x:alignment vertical="center" wrapText="1"/>
    </x:xf>
    <x:xf numFmtId="0" fontId="4" fillId="190" borderId="38" xfId="0" applyNumberFormat="1" applyFont="1" applyFill="1" applyBorder="1" applyAlignment="1">
      <x:alignment vertical="center" wrapText="1"/>
    </x:xf>
    <x:xf numFmtId="0" fontId="4" fillId="190" borderId="39" xfId="0" applyNumberFormat="1" applyFont="1" applyFill="1" applyBorder="1" applyAlignment="1">
      <x:alignment vertical="center" wrapText="1"/>
    </x:xf>
    <x:xf numFmtId="0" fontId="4" fillId="190" borderId="40" xfId="0" applyNumberFormat="1" applyFont="1" applyFill="1" applyBorder="1" applyAlignment="1">
      <x:alignment vertical="center" wrapText="1"/>
    </x:xf>
    <x:xf numFmtId="0" fontId="13" fillId="191" borderId="49" xfId="0" applyNumberFormat="1" applyFont="1" applyFill="1" applyBorder="1" applyAlignment="1">
      <x:alignment vertical="center" wrapText="1"/>
    </x:xf>
    <x:xf numFmtId="0" fontId="13" fillId="191" borderId="50" xfId="0" applyNumberFormat="1" applyFont="1" applyFill="1" applyBorder="1" applyAlignment="1">
      <x:alignment vertical="center" wrapText="1"/>
    </x:xf>
    <x:xf numFmtId="0" fontId="13" fillId="191" borderId="51" xfId="0" applyNumberFormat="1" applyFont="1" applyFill="1" applyBorder="1" applyAlignment="1">
      <x:alignment vertical="center" wrapText="1"/>
    </x:xf>
    <x:xf numFmtId="0" fontId="13" fillId="191" borderId="52" xfId="0" applyNumberFormat="1" applyFont="1" applyFill="1" applyBorder="1" applyAlignment="1">
      <x:alignment vertical="center" wrapText="1"/>
    </x:xf>
    <x:xf numFmtId="0" fontId="13" fillId="191" xfId="0" applyNumberFormat="1" applyFont="1" applyFill="1" applyBorder="0" applyAlignment="1">
      <x:alignment vertical="center" wrapText="1"/>
    </x:xf>
    <x:xf numFmtId="0" fontId="13" fillId="191" borderId="53" xfId="0" applyNumberFormat="1" applyFont="1" applyFill="1" applyBorder="1" applyAlignment="1">
      <x:alignment vertical="center" wrapText="1"/>
    </x:xf>
    <x:xf numFmtId="0" fontId="13" fillId="191" borderId="54" xfId="0" applyNumberFormat="1" applyFont="1" applyFill="1" applyBorder="1" applyAlignment="1">
      <x:alignment vertical="center" wrapText="1"/>
    </x:xf>
    <x:xf numFmtId="0" fontId="13" fillId="191" borderId="55" xfId="0" applyNumberFormat="1" applyFont="1" applyFill="1" applyBorder="1" applyAlignment="1">
      <x:alignment vertical="center" wrapText="1"/>
    </x:xf>
    <x:xf numFmtId="0" fontId="13" fillId="191" borderId="56" xfId="0" applyNumberFormat="1" applyFont="1" applyFill="1" applyBorder="1" applyAlignment="1">
      <x:alignment vertical="center" wrapText="1"/>
    </x:xf>
    <x:xf numFmtId="0" fontId="6" fillId="192" borderId="12" xfId="0" applyNumberFormat="1" applyFont="1" applyFill="1" applyBorder="1" applyAlignment="1">
      <x:alignment horizontal="center" vertical="center" wrapText="1"/>
    </x:xf>
    <x:xf numFmtId="0" fontId="6" fillId="192" borderId="13" xfId="0" applyNumberFormat="1" applyFont="1" applyFill="1" applyBorder="1" applyAlignment="1">
      <x:alignment horizontal="center" vertical="center" wrapText="1"/>
    </x:xf>
    <x:xf numFmtId="0" fontId="6" fillId="193" borderId="12" xfId="0" applyNumberFormat="1" applyFont="1" applyFill="1" applyBorder="1" applyAlignment="1">
      <x:alignment horizontal="center" vertical="center" wrapText="1"/>
    </x:xf>
    <x:xf numFmtId="0" fontId="6" fillId="193" borderId="13" xfId="0" applyNumberFormat="1" applyFont="1" applyFill="1" applyBorder="1" applyAlignment="1">
      <x:alignment horizontal="center" vertical="center" wrapText="1"/>
    </x:xf>
    <x:xf numFmtId="205" fontId="10" fillId="189" borderId="42" xfId="0" applyNumberFormat="1" applyFont="1" applyFill="1" applyBorder="1" applyAlignment="1">
      <x:alignment vertical="center" wrapText="1"/>
    </x:xf>
    <x:xf numFmtId="0" fontId="6" fillId="193" borderId="101" xfId="0" applyNumberFormat="1" applyFont="1" applyFill="1" applyBorder="1" applyAlignment="1">
      <x:alignment horizontal="center" vertical="center" wrapText="1"/>
    </x:xf>
    <x:xf numFmtId="0" fontId="6" fillId="193" borderId="102" xfId="0" applyNumberFormat="1" applyFont="1" applyFill="1" applyBorder="1" applyAlignment="1">
      <x:alignment horizontal="center" vertical="center" wrapText="1"/>
    </x:xf>
    <x:xf numFmtId="0" fontId="10" fillId="189" borderId="60" xfId="0" applyNumberFormat="1" applyFont="1" applyFill="1" applyBorder="1" applyAlignment="1">
      <x:alignment vertical="center" wrapText="1"/>
    </x:xf>
    <x:xf numFmtId="0" fontId="10" fillId="189" borderId="50" xfId="0" applyNumberFormat="1" applyFont="1" applyFill="1" applyBorder="1" applyAlignment="1">
      <x:alignment vertical="center" wrapText="1"/>
    </x:xf>
    <x:xf numFmtId="0" fontId="10" fillId="189" borderId="61" xfId="0" applyNumberFormat="1" applyFont="1" applyFill="1" applyBorder="1" applyAlignment="1">
      <x:alignment vertical="center" wrapText="1"/>
    </x:xf>
    <x:xf numFmtId="0" fontId="10" fillId="189" borderId="62" xfId="0" applyNumberFormat="1" applyFont="1" applyFill="1" applyBorder="1" applyAlignment="1">
      <x:alignment vertical="center" wrapText="1"/>
    </x:xf>
    <x:xf numFmtId="0" fontId="10" fillId="189" borderId="55" xfId="0" applyNumberFormat="1" applyFont="1" applyFill="1" applyBorder="1" applyAlignment="1">
      <x:alignment vertical="center" wrapText="1"/>
    </x:xf>
    <x:xf numFmtId="0" fontId="10" fillId="189" borderId="63" xfId="0" applyNumberFormat="1" applyFont="1" applyFill="1" applyBorder="1" applyAlignment="1">
      <x:alignment vertical="center" wrapText="1"/>
    </x:xf>
    <x:xf numFmtId="0" fontId="11" fillId="189" borderId="46" xfId="0" applyNumberFormat="1" applyFont="1" applyFill="1" applyBorder="1" applyAlignment="1">
      <x:alignment vertical="center" wrapText="1"/>
    </x:xf>
    <x:xf numFmtId="0" fontId="11" fillId="189" borderId="47" xfId="0" applyNumberFormat="1" applyFont="1" applyFill="1" applyBorder="1" applyAlignment="1">
      <x:alignment vertical="center" wrapText="1"/>
    </x:xf>
    <x:xf numFmtId="0" fontId="11" fillId="189" borderId="48" xfId="0" applyNumberFormat="1" applyFont="1" applyFill="1" applyBorder="1" applyAlignment="1">
      <x:alignment vertical="center" wrapText="1"/>
    </x:xf>
    <x:xf numFmtId="0" fontId="10" fillId="194" borderId="41" xfId="0" applyNumberFormat="1" applyFont="1" applyFill="1" applyBorder="1" applyAlignment="1">
      <x:alignment vertical="center" wrapText="1"/>
    </x:xf>
    <x:xf numFmtId="0" fontId="10" fillId="194" borderId="42" xfId="0" applyNumberFormat="1" applyFont="1" applyFill="1" applyBorder="1" applyAlignment="1">
      <x:alignment vertical="center" wrapText="1"/>
    </x:xf>
    <x:xf numFmtId="0" fontId="10" fillId="194" borderId="43" xfId="0" applyNumberFormat="1" applyFont="1" applyFill="1" applyBorder="1" applyAlignment="1">
      <x:alignment vertical="center" wrapText="1"/>
    </x:xf>
    <x:xf numFmtId="0" fontId="10" fillId="194" borderId="44" xfId="0" applyNumberFormat="1" applyFont="1" applyFill="1" applyBorder="1" applyAlignment="1">
      <x:alignment vertical="center" wrapText="1"/>
    </x:xf>
    <x:xf numFmtId="0" fontId="10" fillId="194" xfId="0" applyNumberFormat="1" applyFont="1" applyFill="1" applyBorder="0" applyAlignment="1">
      <x:alignment vertical="center" wrapText="1"/>
    </x:xf>
    <x:xf numFmtId="0" fontId="10" fillId="194" borderId="45" xfId="0" applyNumberFormat="1" applyFont="1" applyFill="1" applyBorder="1" applyAlignment="1">
      <x:alignment vertical="center" wrapText="1"/>
    </x:xf>
    <x:xf numFmtId="0" fontId="10" fillId="194" borderId="46" xfId="0" applyNumberFormat="1" applyFont="1" applyFill="1" applyBorder="1" applyAlignment="1">
      <x:alignment vertical="center" wrapText="1"/>
    </x:xf>
    <x:xf numFmtId="0" fontId="10" fillId="194" borderId="47" xfId="0" applyNumberFormat="1" applyFont="1" applyFill="1" applyBorder="1" applyAlignment="1">
      <x:alignment vertical="center" wrapText="1"/>
    </x:xf>
    <x:xf numFmtId="0" fontId="10" fillId="194" borderId="48" xfId="0" applyNumberFormat="1" applyFont="1" applyFill="1" applyBorder="1" applyAlignment="1">
      <x:alignment vertical="center" wrapText="1"/>
    </x:xf>
    <x:xf numFmtId="0" fontId="10" fillId="4" borderId="12" xfId="0" applyNumberFormat="1" applyFont="1" applyFill="1" applyBorder="1" applyAlignment="1">
      <x:alignment horizontal="center" vertical="center" wrapText="1"/>
    </x:xf>
    <x:xf numFmtId="0" fontId="10" fillId="4" borderId="13" xfId="0" applyNumberFormat="1" applyFont="1" applyFill="1" applyBorder="1" applyAlignment="1">
      <x:alignment horizontal="center" vertical="center" wrapText="1"/>
    </x:xf>
    <x:xf numFmtId="0" fontId="10" fillId="4" borderId="14" xfId="0" applyNumberFormat="1" applyFont="1" applyFill="1" applyBorder="1" applyAlignment="1">
      <x:alignment horizontal="center" vertical="center" wrapText="1"/>
    </x:xf>
    <x:xf numFmtId="0" fontId="10" fillId="4" borderId="98" xfId="0" applyNumberFormat="1" applyFont="1" applyFill="1" applyBorder="1" applyAlignment="1">
      <x:alignment horizontal="center" vertical="center" wrapText="1"/>
    </x:xf>
    <x:xf numFmtId="0" fontId="10" fillId="4" borderId="99" xfId="0" applyNumberFormat="1" applyFont="1" applyFill="1" applyBorder="1" applyAlignment="1">
      <x:alignment horizontal="center" vertical="center" wrapText="1"/>
    </x:xf>
    <x:xf numFmtId="0" fontId="4" fillId="0" borderId="104" xfId="0" applyNumberFormat="1" applyFont="1" applyFill="1" applyBorder="1"/>
    <x:xf numFmtId="0" fontId="4" fillId="0" borderId="104" xfId="0" applyNumberFormat="1" applyFont="1" applyFill="1" applyBorder="1" applyAlignment="1">
      <x:alignment vertical="center"/>
    </x:xf>
    <x:xf numFmtId="0" fontId="4" fillId="0" borderId="104" xfId="0" applyNumberFormat="1" applyFont="1" applyFill="1" applyBorder="1" applyAlignment="1">
      <x:alignment horizontal="center" vertical="center"/>
    </x:xf>
    <x:xf numFmtId="0" fontId="8" fillId="0" borderId="104" xfId="0" applyNumberFormat="1" applyFont="1" applyFill="1" applyBorder="1" applyAlignment="1">
      <x:alignment horizontal="center" vertical="center"/>
    </x:xf>
    <x:xf numFmtId="0" fontId="4" fillId="195" borderId="20" xfId="0" applyNumberFormat="1" applyFont="1" applyFill="1" applyBorder="1" applyAlignment="1">
      <x:alignment vertical="top" wrapText="1"/>
    </x:xf>
    <x:xf numFmtId="0" fontId="6" fillId="195" borderId="20" xfId="0" applyNumberFormat="1" applyFont="1" applyFill="1" applyBorder="1" applyAlignment="1">
      <x:alignment vertical="top" wrapText="1"/>
    </x:xf>
    <x:xf numFmtId="0" fontId="6" fillId="195" borderId="21" xfId="0" applyNumberFormat="1" applyFont="1" applyFill="1" applyBorder="1" applyAlignment="1">
      <x:alignment vertical="top" wrapText="1"/>
    </x:xf>
    <x:xf numFmtId="0" fontId="6" fillId="195" borderId="76" xfId="0" applyNumberFormat="1" applyFont="1" applyFill="1" applyBorder="1" applyAlignment="1">
      <x:alignment vertical="top" wrapText="1"/>
    </x:xf>
    <x:xf numFmtId="0" fontId="6" fillId="195" borderId="77" xfId="0" applyNumberFormat="1" applyFont="1" applyFill="1" applyBorder="1" applyAlignment="1">
      <x:alignment vertical="top" wrapText="1"/>
    </x:xf>
    <x:xf numFmtId="0" fontId="6" fillId="195" borderId="21" xfId="0" applyNumberFormat="1" applyFont="1" applyFill="1" applyBorder="1" applyAlignment="1">
      <x:alignment horizontal="center" vertical="top" wrapText="1"/>
    </x:xf>
    <x:xf numFmtId="0" fontId="6" fillId="195" borderId="76" xfId="0" applyNumberFormat="1" applyFont="1" applyFill="1" applyBorder="1" applyAlignment="1">
      <x:alignment horizontal="center" vertical="top" wrapText="1"/>
    </x:xf>
    <x:xf numFmtId="0" fontId="6" fillId="195" borderId="77" xfId="0" applyNumberFormat="1" applyFont="1" applyFill="1" applyBorder="1" applyAlignment="1">
      <x:alignment horizontal="center" vertical="top" wrapText="1"/>
    </x:xf>
    <x:xf numFmtId="0" fontId="6" fillId="195" borderId="21" xfId="0" applyNumberFormat="1" applyFont="1" applyFill="1" applyBorder="1" applyAlignment="1">
      <x:alignment horizontal="center" vertical="center" wrapText="1"/>
    </x:xf>
    <x:xf numFmtId="0" fontId="6" fillId="195" borderId="76" xfId="0" applyNumberFormat="1" applyFont="1" applyFill="1" applyBorder="1" applyAlignment="1">
      <x:alignment horizontal="center" vertical="center" wrapText="1"/>
    </x:xf>
    <x:xf numFmtId="0" fontId="6" fillId="195" borderId="77" xfId="0" applyNumberFormat="1" applyFont="1" applyFill="1" applyBorder="1" applyAlignment="1">
      <x:alignment horizontal="center" vertical="center" wrapText="1"/>
    </x:xf>
    <x:xf numFmtId="0" fontId="4" fillId="19" borderId="33" xfId="0" applyNumberFormat="1" applyFont="1" applyFill="1" applyBorder="1" applyAlignment="1">
      <x:alignment vertical="center" wrapText="1"/>
    </x:xf>
    <x:xf numFmtId="0" fontId="4" fillId="19" borderId="34" xfId="0" applyNumberFormat="1" applyFont="1" applyFill="1" applyBorder="1" applyAlignment="1">
      <x:alignment vertical="center" wrapText="1"/>
    </x:xf>
    <x:xf numFmtId="0" fontId="4" fillId="19" borderId="71" xfId="0" applyNumberFormat="1" applyFont="1" applyFill="1" applyBorder="1" applyAlignment="1">
      <x:alignment vertical="center" wrapText="1"/>
    </x:xf>
    <x:xf numFmtId="0" fontId="4" fillId="19" borderId="20" xfId="0" applyNumberFormat="1" applyFont="1" applyFill="1" applyBorder="1" applyAlignment="1">
      <x:alignment vertical="center" wrapText="1"/>
    </x:xf>
    <x:xf numFmtId="0" fontId="4" fillId="19" borderId="71" xfId="0" applyNumberFormat="1" applyFont="1" applyFill="1" applyBorder="1" applyAlignment="1">
      <x:alignment vertical="top" wrapText="1"/>
    </x:xf>
    <x:xf numFmtId="0" fontId="4" fillId="19" borderId="20" xfId="0" applyNumberFormat="1" applyFont="1" applyFill="1" applyBorder="1" applyAlignment="1">
      <x:alignment vertical="top" wrapText="1"/>
    </x:xf>
    <x:xf numFmtId="0" fontId="4" fillId="196" borderId="36" xfId="0" applyNumberFormat="1" applyFont="1" applyFill="1" applyBorder="1" applyAlignment="1">
      <x:alignment vertical="center" wrapText="1"/>
    </x:xf>
    <x:xf numFmtId="0" fontId="4" fillId="196" xfId="0" applyNumberFormat="1" applyFont="1" applyFill="1" applyBorder="0" applyAlignment="1">
      <x:alignment vertical="center" wrapText="1"/>
    </x:xf>
    <x:xf numFmtId="0" fontId="4" fillId="196" borderId="37" xfId="0" applyNumberFormat="1" applyFont="1" applyFill="1" applyBorder="1" applyAlignment="1">
      <x:alignment vertical="center" wrapText="1"/>
    </x:xf>
    <x:xf numFmtId="0" fontId="4" fillId="196" borderId="38" xfId="0" applyNumberFormat="1" applyFont="1" applyFill="1" applyBorder="1" applyAlignment="1">
      <x:alignment vertical="center" wrapText="1"/>
    </x:xf>
    <x:xf numFmtId="0" fontId="4" fillId="196" borderId="39" xfId="0" applyNumberFormat="1" applyFont="1" applyFill="1" applyBorder="1" applyAlignment="1">
      <x:alignment vertical="center" wrapText="1"/>
    </x:xf>
    <x:xf numFmtId="0" fontId="4" fillId="196" borderId="40" xfId="0" applyNumberFormat="1" applyFont="1" applyFill="1" applyBorder="1" applyAlignment="1">
      <x:alignment vertical="center" wrapText="1"/>
    </x:xf>
    <x:xf numFmtId="0" fontId="0" fillId="196" borderId="0" xfId="0" applyNumberFormat="1" applyFont="1" applyFill="1" applyBorder="1"/>
    <x:xf numFmtId="0" fontId="4" fillId="196" borderId="0" xfId="0" applyNumberFormat="1" applyFont="1" applyFill="1" applyBorder="1"/>
    <x:xf numFmtId="0" fontId="4" fillId="196" borderId="33" xfId="0" applyNumberFormat="1" applyFont="1" applyFill="1" applyBorder="1" applyAlignment="1">
      <x:alignment vertical="center" wrapText="1"/>
    </x:xf>
    <x:xf numFmtId="0" fontId="4" fillId="196" borderId="34" xfId="0" applyNumberFormat="1" applyFont="1" applyFill="1" applyBorder="1" applyAlignment="1">
      <x:alignment vertical="center" wrapText="1"/>
    </x:xf>
    <x:xf numFmtId="0" fontId="4" fillId="196" borderId="35" xfId="0" applyNumberFormat="1" applyFont="1" applyFill="1" applyBorder="1" applyAlignment="1">
      <x:alignment vertical="center" wrapText="1"/>
    </x:xf>
    <x:xf numFmtId="0" fontId="4" fillId="196" borderId="36" xfId="0" applyNumberFormat="1" applyFont="1" applyFill="1" applyBorder="1"/>
    <x:xf numFmtId="0" fontId="4" fillId="196" xfId="0" applyNumberFormat="1" applyFont="1" applyFill="1" applyBorder="0"/>
    <x:xf numFmtId="0" fontId="4" fillId="196" borderId="37" xfId="0" applyNumberFormat="1" applyFont="1" applyFill="1" applyBorder="1"/>
    <x:xf numFmtId="0" fontId="4" fillId="196" borderId="38" xfId="0" applyNumberFormat="1" applyFont="1" applyFill="1" applyBorder="1"/>
    <x:xf numFmtId="0" fontId="4" fillId="196" borderId="39" xfId="0" applyNumberFormat="1" applyFont="1" applyFill="1" applyBorder="1"/>
    <x:xf numFmtId="0" fontId="4" fillId="196" borderId="40" xfId="0" applyNumberFormat="1" applyFont="1" applyFill="1" applyBorder="1"/>
    <x:xf numFmtId="0" fontId="4" fillId="196" borderId="36" xfId="0" applyNumberFormat="1" applyFont="1" applyFill="1" applyBorder="1" applyAlignment="1">
      <x:alignment wrapText="1"/>
    </x:xf>
    <x:xf numFmtId="0" fontId="4" fillId="196" xfId="0" applyNumberFormat="1" applyFont="1" applyFill="1" applyBorder="0" applyAlignment="1">
      <x:alignment wrapText="1"/>
    </x:xf>
    <x:xf numFmtId="0" fontId="4" fillId="196" borderId="37" xfId="0" applyNumberFormat="1" applyFont="1" applyFill="1" applyBorder="1" applyAlignment="1">
      <x:alignment wrapText="1"/>
    </x:xf>
    <x:xf numFmtId="0" fontId="4" fillId="196" borderId="38" xfId="0" applyNumberFormat="1" applyFont="1" applyFill="1" applyBorder="1" applyAlignment="1">
      <x:alignment wrapText="1"/>
    </x:xf>
    <x:xf numFmtId="0" fontId="4" fillId="196" borderId="39" xfId="0" applyNumberFormat="1" applyFont="1" applyFill="1" applyBorder="1" applyAlignment="1">
      <x:alignment wrapText="1"/>
    </x:xf>
    <x:xf numFmtId="0" fontId="4" fillId="196" borderId="40" xfId="0" applyNumberFormat="1" applyFont="1" applyFill="1" applyBorder="1" applyAlignment="1">
      <x:alignment wrapText="1"/>
    </x:xf>
    <x:xf numFmtId="0" fontId="4" fillId="0" borderId="12" xfId="0" applyNumberFormat="1" applyFont="1" applyFill="1" applyBorder="1"/>
    <x:xf numFmtId="0" fontId="4" fillId="0" borderId="12" xfId="0" applyNumberFormat="1" applyFont="1" applyFill="1" applyBorder="1" applyAlignment="1">
      <x:alignment vertical="center"/>
    </x:xf>
    <x:xf numFmtId="205" fontId="10" fillId="4" borderId="13" xfId="0" applyNumberFormat="1" applyFont="1" applyFill="1" applyBorder="1" applyAlignment="1">
      <x:alignment horizontal="center" vertical="center" wrapText="1"/>
    </x:xf>
    <x:xf numFmtId="205" fontId="10" fillId="4" borderId="14" xfId="0" applyNumberFormat="1" applyFont="1" applyFill="1" applyBorder="1" applyAlignment="1">
      <x:alignment horizontal="center" vertical="center" wrapText="1"/>
    </x:xf>
    <x:xf numFmtId="0" fontId="4" fillId="0" borderId="12" xfId="0" applyNumberFormat="1" applyFont="1" applyFill="1" applyBorder="1" applyAlignment="1">
      <x:alignment horizontal="center" vertical="center"/>
    </x:xf>
    <x:xf numFmtId="205" fontId="4" fillId="195" borderId="20" xfId="0" applyNumberFormat="1" applyFont="1" applyFill="1" applyBorder="1" applyAlignment="1">
      <x:alignment vertical="top" wrapText="1"/>
    </x:xf>
    <x:xf numFmtId="205" fontId="6" fillId="195" borderId="20" xfId="0" applyNumberFormat="1" applyFont="1" applyFill="1" applyBorder="1" applyAlignment="1">
      <x:alignment vertical="top" wrapText="1"/>
    </x:xf>
    <x:xf numFmtId="205" fontId="6" fillId="195" borderId="76" xfId="0" applyNumberFormat="1" applyFont="1" applyFill="1" applyBorder="1" applyAlignment="1">
      <x:alignment vertical="top" wrapText="1"/>
    </x:xf>
    <x:xf numFmtId="205" fontId="6" fillId="195" borderId="76" xfId="0" applyNumberFormat="1" applyFont="1" applyFill="1" applyBorder="1" applyAlignment="1">
      <x:alignment horizontal="center" vertical="top" wrapText="1"/>
    </x:xf>
    <x:xf numFmtId="205" fontId="6" fillId="195" borderId="76" xfId="0" applyNumberFormat="1" applyFont="1" applyFill="1" applyBorder="1" applyAlignment="1">
      <x:alignment horizontal="center" vertical="center" wrapText="1"/>
    </x:xf>
    <x:xf numFmtId="202" fontId="4" fillId="0" borderId="20" xfId="0" applyNumberFormat="1" applyFont="1" applyFill="1" applyBorder="1" applyAlignment="1">
      <x:alignment vertical="top" wrapText="1"/>
    </x:xf>
    <x:xf numFmtId="202" fontId="4" fillId="19" borderId="20" xfId="0" applyNumberFormat="1" applyFont="1" applyFill="1" applyBorder="1" applyAlignment="1">
      <x:alignment vertical="top" wrapText="1"/>
    </x:xf>
    <x:xf numFmtId="0" fontId="4" fillId="196" borderId="64" xfId="0" applyNumberFormat="1" applyFont="1" applyFill="1" applyBorder="1" applyAlignment="1">
      <x:alignment vertical="center" wrapText="1"/>
    </x:xf>
    <x:xf numFmtId="0" fontId="4" fillId="196" borderId="65" xfId="0" applyNumberFormat="1" applyFont="1" applyFill="1" applyBorder="1" applyAlignment="1">
      <x:alignment vertical="center" wrapText="1"/>
    </x:xf>
    <x:xf numFmtId="0" fontId="4" fillId="196" borderId="66" xfId="0" applyNumberFormat="1" applyFont="1" applyFill="1" applyBorder="1" applyAlignment="1">
      <x:alignment vertical="center" wrapText="1"/>
    </x:xf>
    <x:xf numFmtId="0" fontId="13" fillId="197" borderId="49" xfId="0" applyNumberFormat="1" applyFont="1" applyFill="1" applyBorder="1" applyAlignment="1">
      <x:alignment vertical="center" wrapText="1"/>
    </x:xf>
    <x:xf numFmtId="0" fontId="13" fillId="197" borderId="50" xfId="0" applyNumberFormat="1" applyFont="1" applyFill="1" applyBorder="1" applyAlignment="1">
      <x:alignment vertical="center" wrapText="1"/>
    </x:xf>
    <x:xf numFmtId="0" fontId="13" fillId="197" borderId="51" xfId="0" applyNumberFormat="1" applyFont="1" applyFill="1" applyBorder="1" applyAlignment="1">
      <x:alignment vertical="center" wrapText="1"/>
    </x:xf>
    <x:xf numFmtId="0" fontId="13" fillId="197" borderId="52" xfId="0" applyNumberFormat="1" applyFont="1" applyFill="1" applyBorder="1" applyAlignment="1">
      <x:alignment vertical="center" wrapText="1"/>
    </x:xf>
    <x:xf numFmtId="0" fontId="13" fillId="197" xfId="0" applyNumberFormat="1" applyFont="1" applyFill="1" applyBorder="0" applyAlignment="1">
      <x:alignment vertical="center" wrapText="1"/>
    </x:xf>
    <x:xf numFmtId="0" fontId="13" fillId="197" borderId="53" xfId="0" applyNumberFormat="1" applyFont="1" applyFill="1" applyBorder="1" applyAlignment="1">
      <x:alignment vertical="center" wrapText="1"/>
    </x:xf>
    <x:xf numFmtId="0" fontId="13" fillId="197" borderId="54" xfId="0" applyNumberFormat="1" applyFont="1" applyFill="1" applyBorder="1" applyAlignment="1">
      <x:alignment vertical="center" wrapText="1"/>
    </x:xf>
    <x:xf numFmtId="0" fontId="13" fillId="197" borderId="55" xfId="0" applyNumberFormat="1" applyFont="1" applyFill="1" applyBorder="1" applyAlignment="1">
      <x:alignment vertical="center" wrapText="1"/>
    </x:xf>
    <x:xf numFmtId="0" fontId="13" fillId="197" borderId="56" xfId="0" applyNumberFormat="1" applyFont="1" applyFill="1" applyBorder="1" applyAlignment="1">
      <x:alignment vertical="center" wrapText="1"/>
    </x:xf>
    <x:xf numFmtId="0" fontId="6" fillId="198" borderId="12" xfId="0" applyNumberFormat="1" applyFont="1" applyFill="1" applyBorder="1" applyAlignment="1">
      <x:alignment horizontal="center" vertical="center" wrapText="1"/>
    </x:xf>
    <x:xf numFmtId="0" fontId="6" fillId="198" borderId="13" xfId="0" applyNumberFormat="1" applyFont="1" applyFill="1" applyBorder="1" applyAlignment="1">
      <x:alignment horizontal="center" vertical="center" wrapText="1"/>
    </x:xf>
    <x:xf numFmtId="0" fontId="0" fillId="198" borderId="0" xfId="0" applyNumberFormat="1" applyFont="1" applyFill="1" applyBorder="1"/>
    <x:xf numFmtId="0" fontId="6" fillId="198" borderId="0" xfId="0" applyNumberFormat="1" applyFont="1" applyFill="1" applyBorder="1"/>
    <x:xf numFmtId="0" fontId="6" fillId="198" borderId="13" xfId="0" applyNumberFormat="1" applyFont="1" applyFill="1" applyBorder="1"/>
    <x:xf numFmtId="0" fontId="6" fillId="198" borderId="13" xfId="0" applyNumberFormat="1" applyFont="1" applyFill="1" applyBorder="1" applyAlignment="1">
      <x:alignment wrapText="1"/>
    </x:xf>
    <x:xf numFmtId="0" fontId="6" fillId="198" borderId="13" xfId="0" applyNumberFormat="1" applyFont="1" applyFill="1" applyBorder="1" applyAlignment="1">
      <x:alignment horizontal="center" wrapText="1"/>
    </x:xf>
    <x:xf numFmtId="0" fontId="6" fillId="195" borderId="12" xfId="0" applyNumberFormat="1" applyFont="1" applyFill="1" applyBorder="1" applyAlignment="1">
      <x:alignment horizontal="center" vertical="center" wrapText="1"/>
    </x:xf>
    <x:xf numFmtId="0" fontId="6" fillId="195" borderId="13" xfId="0" applyNumberFormat="1" applyFont="1" applyFill="1" applyBorder="1" applyAlignment="1">
      <x:alignment horizontal="center" vertical="center" wrapText="1"/>
    </x:xf>
    <x:xf numFmtId="0" fontId="0" fillId="195" borderId="0" xfId="0" applyNumberFormat="1" applyFont="1" applyFill="1" applyBorder="1"/>
    <x:xf numFmtId="0" fontId="6" fillId="195" borderId="0" xfId="0" applyNumberFormat="1" applyFont="1" applyFill="1" applyBorder="1"/>
    <x:xf numFmtId="0" fontId="6" fillId="195" borderId="13" xfId="0" applyNumberFormat="1" applyFont="1" applyFill="1" applyBorder="1"/>
    <x:xf numFmtId="0" fontId="6" fillId="195" borderId="13" xfId="0" applyNumberFormat="1" applyFont="1" applyFill="1" applyBorder="1" applyAlignment="1">
      <x:alignment wrapText="1"/>
    </x:xf>
    <x:xf numFmtId="0" fontId="6" fillId="195" borderId="13" xfId="0" applyNumberFormat="1" applyFont="1" applyFill="1" applyBorder="1" applyAlignment="1">
      <x:alignment horizontal="center" wrapText="1"/>
    </x:xf>
    <x:xf numFmtId="201" fontId="4" fillId="0" borderId="20" xfId="0" applyNumberFormat="1" applyFont="1" applyFill="1" applyBorder="1"/>
    <x:xf numFmtId="205" fontId="10" fillId="194" borderId="42" xfId="0" applyNumberFormat="1" applyFont="1" applyFill="1" applyBorder="1" applyAlignment="1">
      <x:alignment vertical="center" wrapText="1"/>
    </x:xf>
    <x:xf numFmtId="0" fontId="6" fillId="195" borderId="101" xfId="0" applyNumberFormat="1" applyFont="1" applyFill="1" applyBorder="1" applyAlignment="1">
      <x:alignment horizontal="center" vertical="center" wrapText="1"/>
    </x:xf>
    <x:xf numFmtId="0" fontId="6" fillId="195" borderId="102" xfId="0" applyNumberFormat="1" applyFont="1" applyFill="1" applyBorder="1" applyAlignment="1">
      <x:alignment horizontal="center" vertical="center" wrapText="1"/>
    </x:xf>
    <x:xf numFmtId="0" fontId="4" fillId="196" borderId="33" xfId="0" applyNumberFormat="1" applyFont="1" applyFill="1" applyBorder="1"/>
    <x:xf numFmtId="0" fontId="4" fillId="196" borderId="34" xfId="0" applyNumberFormat="1" applyFont="1" applyFill="1" applyBorder="1"/>
    <x:xf numFmtId="0" fontId="4" fillId="196" borderId="35" xfId="0" applyNumberFormat="1" applyFont="1" applyFill="1" applyBorder="1"/>
    <x:xf numFmtId="0" fontId="4" fillId="196" borderId="33" xfId="0" applyNumberFormat="1" applyFont="1" applyFill="1" applyBorder="1" applyAlignment="1">
      <x:alignment wrapText="1"/>
    </x:xf>
    <x:xf numFmtId="0" fontId="4" fillId="196" borderId="34" xfId="0" applyNumberFormat="1" applyFont="1" applyFill="1" applyBorder="1" applyAlignment="1">
      <x:alignment wrapText="1"/>
    </x:xf>
    <x:xf numFmtId="0" fontId="4" fillId="196" borderId="35" xfId="0" applyNumberFormat="1" applyFont="1" applyFill="1" applyBorder="1" applyAlignment="1">
      <x:alignment wrapText="1"/>
    </x:xf>
    <x:xf numFmtId="0" fontId="10" fillId="194" borderId="60" xfId="0" applyNumberFormat="1" applyFont="1" applyFill="1" applyBorder="1" applyAlignment="1">
      <x:alignment vertical="center" wrapText="1"/>
    </x:xf>
    <x:xf numFmtId="0" fontId="10" fillId="194" borderId="50" xfId="0" applyNumberFormat="1" applyFont="1" applyFill="1" applyBorder="1" applyAlignment="1">
      <x:alignment vertical="center" wrapText="1"/>
    </x:xf>
    <x:xf numFmtId="0" fontId="10" fillId="194" borderId="61" xfId="0" applyNumberFormat="1" applyFont="1" applyFill="1" applyBorder="1" applyAlignment="1">
      <x:alignment vertical="center" wrapText="1"/>
    </x:xf>
    <x:xf numFmtId="0" fontId="10" fillId="194" borderId="62" xfId="0" applyNumberFormat="1" applyFont="1" applyFill="1" applyBorder="1" applyAlignment="1">
      <x:alignment vertical="center" wrapText="1"/>
    </x:xf>
    <x:xf numFmtId="0" fontId="10" fillId="194" borderId="55" xfId="0" applyNumberFormat="1" applyFont="1" applyFill="1" applyBorder="1" applyAlignment="1">
      <x:alignment vertical="center" wrapText="1"/>
    </x:xf>
    <x:xf numFmtId="0" fontId="10" fillId="194" borderId="63" xfId="0" applyNumberFormat="1" applyFont="1" applyFill="1" applyBorder="1" applyAlignment="1">
      <x:alignment vertical="center" wrapText="1"/>
    </x:xf>
    <x:xf numFmtId="0" fontId="11" fillId="194" borderId="46" xfId="0" applyNumberFormat="1" applyFont="1" applyFill="1" applyBorder="1" applyAlignment="1">
      <x:alignment vertical="center" wrapText="1"/>
    </x:xf>
    <x:xf numFmtId="0" fontId="11" fillId="194" borderId="47" xfId="0" applyNumberFormat="1" applyFont="1" applyFill="1" applyBorder="1" applyAlignment="1">
      <x:alignment vertical="center" wrapText="1"/>
    </x:xf>
    <x:xf numFmtId="0" fontId="11" fillId="194" borderId="48" xfId="0" applyNumberFormat="1" applyFont="1" applyFill="1" applyBorder="1" applyAlignment="1">
      <x:alignment vertical="center" wrapText="1"/>
    </x:xf>
    <x:xf numFmtId="0" fontId="10" fillId="199" borderId="41" xfId="0" applyNumberFormat="1" applyFont="1" applyFill="1" applyBorder="1" applyAlignment="1">
      <x:alignment vertical="center" wrapText="1"/>
    </x:xf>
    <x:xf numFmtId="0" fontId="10" fillId="199" borderId="42" xfId="0" applyNumberFormat="1" applyFont="1" applyFill="1" applyBorder="1" applyAlignment="1">
      <x:alignment vertical="center" wrapText="1"/>
    </x:xf>
    <x:xf numFmtId="0" fontId="10" fillId="199" borderId="43" xfId="0" applyNumberFormat="1" applyFont="1" applyFill="1" applyBorder="1" applyAlignment="1">
      <x:alignment vertical="center" wrapText="1"/>
    </x:xf>
    <x:xf numFmtId="0" fontId="10" fillId="199" borderId="44" xfId="0" applyNumberFormat="1" applyFont="1" applyFill="1" applyBorder="1" applyAlignment="1">
      <x:alignment vertical="center" wrapText="1"/>
    </x:xf>
    <x:xf numFmtId="0" fontId="10" fillId="199" xfId="0" applyNumberFormat="1" applyFont="1" applyFill="1" applyBorder="0" applyAlignment="1">
      <x:alignment vertical="center" wrapText="1"/>
    </x:xf>
    <x:xf numFmtId="0" fontId="10" fillId="199" borderId="45" xfId="0" applyNumberFormat="1" applyFont="1" applyFill="1" applyBorder="1" applyAlignment="1">
      <x:alignment vertical="center" wrapText="1"/>
    </x:xf>
    <x:xf numFmtId="0" fontId="10" fillId="199" borderId="46" xfId="0" applyNumberFormat="1" applyFont="1" applyFill="1" applyBorder="1" applyAlignment="1">
      <x:alignment vertical="center" wrapText="1"/>
    </x:xf>
    <x:xf numFmtId="0" fontId="10" fillId="199" borderId="47" xfId="0" applyNumberFormat="1" applyFont="1" applyFill="1" applyBorder="1" applyAlignment="1">
      <x:alignment vertical="center" wrapText="1"/>
    </x:xf>
    <x:xf numFmtId="0" fontId="10" fillId="199" borderId="48" xfId="0" applyNumberFormat="1" applyFont="1" applyFill="1" applyBorder="1" applyAlignment="1">
      <x:alignment vertical="center" wrapText="1"/>
    </x:xf>
    <x:xf numFmtId="0" fontId="10" fillId="0" borderId="104" xfId="0" applyNumberFormat="1" applyFont="1" applyFill="1" applyBorder="1" applyAlignment="1">
      <x:alignment horizontal="center" vertical="center"/>
    </x:xf>
    <x:xf numFmtId="0" fontId="6" fillId="200" borderId="21" xfId="0" applyNumberFormat="1" applyFont="1" applyFill="1" applyBorder="1" applyAlignment="1">
      <x:alignment horizontal="center" vertical="center" wrapText="1"/>
    </x:xf>
    <x:xf numFmtId="0" fontId="6" fillId="200" borderId="76" xfId="0" applyNumberFormat="1" applyFont="1" applyFill="1" applyBorder="1" applyAlignment="1">
      <x:alignment horizontal="center" vertical="center" wrapText="1"/>
    </x:xf>
    <x:xf numFmtId="0" fontId="6" fillId="200" borderId="77" xfId="0" applyNumberFormat="1" applyFont="1" applyFill="1" applyBorder="1" applyAlignment="1">
      <x:alignment horizontal="center" vertical="center" wrapText="1"/>
    </x:xf>
    <x:xf numFmtId="0" fontId="4" fillId="201" borderId="33" xfId="0" applyNumberFormat="1" applyFont="1" applyFill="1" applyBorder="1" applyAlignment="1">
      <x:alignment vertical="center" wrapText="1"/>
    </x:xf>
    <x:xf numFmtId="0" fontId="4" fillId="201" borderId="34" xfId="0" applyNumberFormat="1" applyFont="1" applyFill="1" applyBorder="1" applyAlignment="1">
      <x:alignment vertical="center" wrapText="1"/>
    </x:xf>
    <x:xf numFmtId="0" fontId="4" fillId="201" borderId="35" xfId="0" applyNumberFormat="1" applyFont="1" applyFill="1" applyBorder="1" applyAlignment="1">
      <x:alignment vertical="center" wrapText="1"/>
    </x:xf>
    <x:xf numFmtId="0" fontId="4" fillId="201" borderId="36" xfId="0" applyNumberFormat="1" applyFont="1" applyFill="1" applyBorder="1" applyAlignment="1">
      <x:alignment vertical="center" wrapText="1"/>
    </x:xf>
    <x:xf numFmtId="0" fontId="4" fillId="201" xfId="0" applyNumberFormat="1" applyFont="1" applyFill="1" applyBorder="0" applyAlignment="1">
      <x:alignment vertical="center" wrapText="1"/>
    </x:xf>
    <x:xf numFmtId="0" fontId="4" fillId="201" borderId="37" xfId="0" applyNumberFormat="1" applyFont="1" applyFill="1" applyBorder="1" applyAlignment="1">
      <x:alignment vertical="center" wrapText="1"/>
    </x:xf>
    <x:xf numFmtId="0" fontId="4" fillId="201" borderId="38" xfId="0" applyNumberFormat="1" applyFont="1" applyFill="1" applyBorder="1" applyAlignment="1">
      <x:alignment vertical="center" wrapText="1"/>
    </x:xf>
    <x:xf numFmtId="0" fontId="4" fillId="201" borderId="39" xfId="0" applyNumberFormat="1" applyFont="1" applyFill="1" applyBorder="1" applyAlignment="1">
      <x:alignment vertical="center" wrapText="1"/>
    </x:xf>
    <x:xf numFmtId="0" fontId="4" fillId="201" borderId="40" xfId="0" applyNumberFormat="1" applyFont="1" applyFill="1" applyBorder="1" applyAlignment="1">
      <x:alignment vertical="center" wrapText="1"/>
    </x:xf>
    <x:xf numFmtId="205" fontId="6" fillId="200" borderId="76" xfId="0" applyNumberFormat="1" applyFont="1" applyFill="1" applyBorder="1" applyAlignment="1">
      <x:alignment horizontal="center" vertical="center" wrapText="1"/>
    </x:xf>
    <x:xf numFmtId="0" fontId="4" fillId="201" borderId="64" xfId="0" applyNumberFormat="1" applyFont="1" applyFill="1" applyBorder="1" applyAlignment="1">
      <x:alignment vertical="center" wrapText="1"/>
    </x:xf>
    <x:xf numFmtId="0" fontId="4" fillId="201" borderId="65" xfId="0" applyNumberFormat="1" applyFont="1" applyFill="1" applyBorder="1" applyAlignment="1">
      <x:alignment vertical="center" wrapText="1"/>
    </x:xf>
    <x:xf numFmtId="0" fontId="4" fillId="201" borderId="66" xfId="0" applyNumberFormat="1" applyFont="1" applyFill="1" applyBorder="1" applyAlignment="1">
      <x:alignment vertical="center" wrapText="1"/>
    </x:xf>
    <x:xf numFmtId="0" fontId="13" fillId="202" borderId="49" xfId="0" applyNumberFormat="1" applyFont="1" applyFill="1" applyBorder="1" applyAlignment="1">
      <x:alignment vertical="center" wrapText="1"/>
    </x:xf>
    <x:xf numFmtId="0" fontId="13" fillId="202" borderId="50" xfId="0" applyNumberFormat="1" applyFont="1" applyFill="1" applyBorder="1" applyAlignment="1">
      <x:alignment vertical="center" wrapText="1"/>
    </x:xf>
    <x:xf numFmtId="0" fontId="13" fillId="202" borderId="51" xfId="0" applyNumberFormat="1" applyFont="1" applyFill="1" applyBorder="1" applyAlignment="1">
      <x:alignment vertical="center" wrapText="1"/>
    </x:xf>
    <x:xf numFmtId="0" fontId="13" fillId="202" borderId="52" xfId="0" applyNumberFormat="1" applyFont="1" applyFill="1" applyBorder="1" applyAlignment="1">
      <x:alignment vertical="center" wrapText="1"/>
    </x:xf>
    <x:xf numFmtId="0" fontId="13" fillId="202" xfId="0" applyNumberFormat="1" applyFont="1" applyFill="1" applyBorder="0" applyAlignment="1">
      <x:alignment vertical="center" wrapText="1"/>
    </x:xf>
    <x:xf numFmtId="0" fontId="13" fillId="202" borderId="53" xfId="0" applyNumberFormat="1" applyFont="1" applyFill="1" applyBorder="1" applyAlignment="1">
      <x:alignment vertical="center" wrapText="1"/>
    </x:xf>
    <x:xf numFmtId="0" fontId="13" fillId="202" borderId="54" xfId="0" applyNumberFormat="1" applyFont="1" applyFill="1" applyBorder="1" applyAlignment="1">
      <x:alignment vertical="center" wrapText="1"/>
    </x:xf>
    <x:xf numFmtId="0" fontId="13" fillId="202" borderId="55" xfId="0" applyNumberFormat="1" applyFont="1" applyFill="1" applyBorder="1" applyAlignment="1">
      <x:alignment vertical="center" wrapText="1"/>
    </x:xf>
    <x:xf numFmtId="0" fontId="13" fillId="202" borderId="56" xfId="0" applyNumberFormat="1" applyFont="1" applyFill="1" applyBorder="1" applyAlignment="1">
      <x:alignment vertical="center" wrapText="1"/>
    </x:xf>
    <x:xf numFmtId="0" fontId="6" fillId="203" borderId="12" xfId="0" applyNumberFormat="1" applyFont="1" applyFill="1" applyBorder="1" applyAlignment="1">
      <x:alignment horizontal="center" vertical="center" wrapText="1"/>
    </x:xf>
    <x:xf numFmtId="0" fontId="6" fillId="203" borderId="13" xfId="0" applyNumberFormat="1" applyFont="1" applyFill="1" applyBorder="1" applyAlignment="1">
      <x:alignment horizontal="center" vertical="center" wrapText="1"/>
    </x:xf>
    <x:xf numFmtId="0" fontId="6" fillId="200" borderId="12" xfId="0" applyNumberFormat="1" applyFont="1" applyFill="1" applyBorder="1" applyAlignment="1">
      <x:alignment horizontal="center" vertical="center" wrapText="1"/>
    </x:xf>
    <x:xf numFmtId="0" fontId="6" fillId="200" borderId="13" xfId="0" applyNumberFormat="1" applyFont="1" applyFill="1" applyBorder="1" applyAlignment="1">
      <x:alignment horizontal="center" vertical="center" wrapText="1"/>
    </x:xf>
    <x:xf numFmtId="205" fontId="10" fillId="199" borderId="42" xfId="0" applyNumberFormat="1" applyFont="1" applyFill="1" applyBorder="1" applyAlignment="1">
      <x:alignment vertical="center" wrapText="1"/>
    </x:xf>
    <x:xf numFmtId="0" fontId="6" fillId="200" borderId="101" xfId="0" applyNumberFormat="1" applyFont="1" applyFill="1" applyBorder="1" applyAlignment="1">
      <x:alignment horizontal="center" vertical="center" wrapText="1"/>
    </x:xf>
    <x:xf numFmtId="0" fontId="6" fillId="200" borderId="102" xfId="0" applyNumberFormat="1" applyFont="1" applyFill="1" applyBorder="1" applyAlignment="1">
      <x:alignment horizontal="center" vertical="center" wrapText="1"/>
    </x:xf>
    <x:xf numFmtId="0" fontId="10" fillId="199" borderId="60" xfId="0" applyNumberFormat="1" applyFont="1" applyFill="1" applyBorder="1" applyAlignment="1">
      <x:alignment vertical="center" wrapText="1"/>
    </x:xf>
    <x:xf numFmtId="0" fontId="10" fillId="199" borderId="50" xfId="0" applyNumberFormat="1" applyFont="1" applyFill="1" applyBorder="1" applyAlignment="1">
      <x:alignment vertical="center" wrapText="1"/>
    </x:xf>
    <x:xf numFmtId="0" fontId="10" fillId="199" borderId="61" xfId="0" applyNumberFormat="1" applyFont="1" applyFill="1" applyBorder="1" applyAlignment="1">
      <x:alignment vertical="center" wrapText="1"/>
    </x:xf>
    <x:xf numFmtId="0" fontId="10" fillId="199" borderId="62" xfId="0" applyNumberFormat="1" applyFont="1" applyFill="1" applyBorder="1" applyAlignment="1">
      <x:alignment vertical="center" wrapText="1"/>
    </x:xf>
    <x:xf numFmtId="0" fontId="10" fillId="199" borderId="55" xfId="0" applyNumberFormat="1" applyFont="1" applyFill="1" applyBorder="1" applyAlignment="1">
      <x:alignment vertical="center" wrapText="1"/>
    </x:xf>
    <x:xf numFmtId="0" fontId="10" fillId="199" borderId="63" xfId="0" applyNumberFormat="1" applyFont="1" applyFill="1" applyBorder="1" applyAlignment="1">
      <x:alignment vertical="center" wrapText="1"/>
    </x:xf>
    <x:xf numFmtId="0" fontId="11" fillId="199" borderId="46" xfId="0" applyNumberFormat="1" applyFont="1" applyFill="1" applyBorder="1" applyAlignment="1">
      <x:alignment vertical="center" wrapText="1"/>
    </x:xf>
    <x:xf numFmtId="0" fontId="11" fillId="199" borderId="47" xfId="0" applyNumberFormat="1" applyFont="1" applyFill="1" applyBorder="1" applyAlignment="1">
      <x:alignment vertical="center" wrapText="1"/>
    </x:xf>
    <x:xf numFmtId="0" fontId="11" fillId="199" borderId="48" xfId="0" applyNumberFormat="1" applyFont="1" applyFill="1" applyBorder="1" applyAlignment="1">
      <x:alignment vertical="center" wrapText="1"/>
    </x:xf>
    <x:xf numFmtId="0" fontId="10" fillId="204" borderId="41" xfId="0" applyNumberFormat="1" applyFont="1" applyFill="1" applyBorder="1" applyAlignment="1">
      <x:alignment vertical="center" wrapText="1"/>
    </x:xf>
    <x:xf numFmtId="0" fontId="10" fillId="204" borderId="42" xfId="0" applyNumberFormat="1" applyFont="1" applyFill="1" applyBorder="1" applyAlignment="1">
      <x:alignment vertical="center" wrapText="1"/>
    </x:xf>
    <x:xf numFmtId="0" fontId="10" fillId="204" borderId="43" xfId="0" applyNumberFormat="1" applyFont="1" applyFill="1" applyBorder="1" applyAlignment="1">
      <x:alignment vertical="center" wrapText="1"/>
    </x:xf>
    <x:xf numFmtId="0" fontId="10" fillId="204" borderId="44" xfId="0" applyNumberFormat="1" applyFont="1" applyFill="1" applyBorder="1" applyAlignment="1">
      <x:alignment vertical="center" wrapText="1"/>
    </x:xf>
    <x:xf numFmtId="0" fontId="10" fillId="204" xfId="0" applyNumberFormat="1" applyFont="1" applyFill="1" applyBorder="0" applyAlignment="1">
      <x:alignment vertical="center" wrapText="1"/>
    </x:xf>
    <x:xf numFmtId="0" fontId="10" fillId="204" borderId="45" xfId="0" applyNumberFormat="1" applyFont="1" applyFill="1" applyBorder="1" applyAlignment="1">
      <x:alignment vertical="center" wrapText="1"/>
    </x:xf>
    <x:xf numFmtId="0" fontId="10" fillId="204" borderId="46" xfId="0" applyNumberFormat="1" applyFont="1" applyFill="1" applyBorder="1" applyAlignment="1">
      <x:alignment vertical="center" wrapText="1"/>
    </x:xf>
    <x:xf numFmtId="0" fontId="10" fillId="204" borderId="47" xfId="0" applyNumberFormat="1" applyFont="1" applyFill="1" applyBorder="1" applyAlignment="1">
      <x:alignment vertical="center" wrapText="1"/>
    </x:xf>
    <x:xf numFmtId="0" fontId="10" fillId="204" borderId="48" xfId="0" applyNumberFormat="1" applyFont="1" applyFill="1" applyBorder="1" applyAlignment="1">
      <x:alignment vertical="center" wrapText="1"/>
    </x:xf>
    <x:xf numFmtId="0" fontId="4" fillId="0" borderId="87" xfId="0" applyNumberFormat="1" applyFont="1" applyFill="1" applyBorder="1" applyAlignment="1">
      <x:alignment vertical="top" wrapText="1"/>
    </x:xf>
    <x:xf numFmtId="0" fontId="4" fillId="0" borderId="88" xfId="0" applyNumberFormat="1" applyFont="1" applyFill="1" applyBorder="1" applyAlignment="1">
      <x:alignment vertical="top" wrapText="1"/>
    </x:xf>
    <x:xf numFmtId="0" fontId="4" fillId="0" borderId="87" xfId="0" applyNumberFormat="1" applyFont="1" applyFill="1" applyBorder="1" applyAlignment="1">
      <x:alignment vertical="center" wrapText="1"/>
    </x:xf>
    <x:xf numFmtId="0" fontId="4" fillId="0" borderId="88" xfId="0" applyNumberFormat="1" applyFont="1" applyFill="1" applyBorder="1" applyAlignment="1">
      <x:alignment vertical="center" wrapText="1"/>
    </x:xf>
    <x:xf numFmtId="0" fontId="4" fillId="0" borderId="88" xfId="0" applyNumberFormat="1" applyFont="1" applyFill="1" applyBorder="1" applyAlignment="1">
      <x:alignment horizontal="center" vertical="center" wrapText="1"/>
    </x:xf>
    <x:xf numFmtId="0" fontId="8" fillId="0" borderId="84" xfId="0" applyNumberFormat="1" applyFont="1" applyFill="1" applyBorder="1" applyAlignment="1">
      <x:alignment horizontal="center" vertical="center"/>
    </x:xf>
    <x:xf numFmtId="0" fontId="4" fillId="205" borderId="20" xfId="0" applyNumberFormat="1" applyFont="1" applyFill="1" applyBorder="1" applyAlignment="1">
      <x:alignment vertical="top" wrapText="1"/>
    </x:xf>
    <x:xf numFmtId="205" fontId="4" fillId="205" borderId="20" xfId="0" applyNumberFormat="1" applyFont="1" applyFill="1" applyBorder="1" applyAlignment="1">
      <x:alignment vertical="top" wrapText="1"/>
    </x:xf>
    <x:xf numFmtId="0" fontId="6" fillId="205" borderId="20" xfId="0" applyNumberFormat="1" applyFont="1" applyFill="1" applyBorder="1" applyAlignment="1">
      <x:alignment vertical="top" wrapText="1"/>
    </x:xf>
    <x:xf numFmtId="205" fontId="6" fillId="205" borderId="20" xfId="0" applyNumberFormat="1" applyFont="1" applyFill="1" applyBorder="1" applyAlignment="1">
      <x:alignment vertical="top" wrapText="1"/>
    </x:xf>
    <x:xf numFmtId="0" fontId="6" fillId="205" borderId="21" xfId="0" applyNumberFormat="1" applyFont="1" applyFill="1" applyBorder="1" applyAlignment="1">
      <x:alignment vertical="top" wrapText="1"/>
    </x:xf>
    <x:xf numFmtId="205" fontId="6" fillId="205" borderId="76" xfId="0" applyNumberFormat="1" applyFont="1" applyFill="1" applyBorder="1" applyAlignment="1">
      <x:alignment vertical="top" wrapText="1"/>
    </x:xf>
    <x:xf numFmtId="0" fontId="6" fillId="205" borderId="76" xfId="0" applyNumberFormat="1" applyFont="1" applyFill="1" applyBorder="1" applyAlignment="1">
      <x:alignment vertical="top" wrapText="1"/>
    </x:xf>
    <x:xf numFmtId="0" fontId="6" fillId="205" borderId="77" xfId="0" applyNumberFormat="1" applyFont="1" applyFill="1" applyBorder="1" applyAlignment="1">
      <x:alignment vertical="top" wrapText="1"/>
    </x:xf>
    <x:xf numFmtId="0" fontId="6" fillId="205" borderId="21" xfId="0" applyNumberFormat="1" applyFont="1" applyFill="1" applyBorder="1" applyAlignment="1">
      <x:alignment horizontal="center" vertical="top" wrapText="1"/>
    </x:xf>
    <x:xf numFmtId="205" fontId="6" fillId="205" borderId="76" xfId="0" applyNumberFormat="1" applyFont="1" applyFill="1" applyBorder="1" applyAlignment="1">
      <x:alignment horizontal="center" vertical="top" wrapText="1"/>
    </x:xf>
    <x:xf numFmtId="0" fontId="6" fillId="205" borderId="76" xfId="0" applyNumberFormat="1" applyFont="1" applyFill="1" applyBorder="1" applyAlignment="1">
      <x:alignment horizontal="center" vertical="top" wrapText="1"/>
    </x:xf>
    <x:xf numFmtId="0" fontId="6" fillId="205" borderId="77" xfId="0" applyNumberFormat="1" applyFont="1" applyFill="1" applyBorder="1" applyAlignment="1">
      <x:alignment horizontal="center" vertical="top" wrapText="1"/>
    </x:xf>
    <x:xf numFmtId="0" fontId="6" fillId="205" borderId="21" xfId="0" applyNumberFormat="1" applyFont="1" applyFill="1" applyBorder="1" applyAlignment="1">
      <x:alignment horizontal="center" vertical="center" wrapText="1"/>
    </x:xf>
    <x:xf numFmtId="205" fontId="6" fillId="205" borderId="76" xfId="0" applyNumberFormat="1" applyFont="1" applyFill="1" applyBorder="1" applyAlignment="1">
      <x:alignment horizontal="center" vertical="center" wrapText="1"/>
    </x:xf>
    <x:xf numFmtId="0" fontId="6" fillId="205" borderId="76" xfId="0" applyNumberFormat="1" applyFont="1" applyFill="1" applyBorder="1" applyAlignment="1">
      <x:alignment horizontal="center" vertical="center" wrapText="1"/>
    </x:xf>
    <x:xf numFmtId="0" fontId="6" fillId="205" borderId="77" xfId="0" applyNumberFormat="1" applyFont="1" applyFill="1" applyBorder="1" applyAlignment="1">
      <x:alignment horizontal="center" vertical="center" wrapText="1"/>
    </x:xf>
    <x:xf numFmtId="0" fontId="4" fillId="19" borderId="36" xfId="0" applyNumberFormat="1" applyFont="1" applyFill="1" applyBorder="1" applyAlignment="1">
      <x:alignment vertical="center" wrapText="1"/>
    </x:xf>
    <x:xf numFmtId="0" fontId="4" fillId="19" xfId="0" applyNumberFormat="1" applyFont="1" applyFill="1" applyBorder="0" applyAlignment="1">
      <x:alignment vertical="center" wrapText="1"/>
    </x:xf>
    <x:xf numFmtId="205" fontId="4" fillId="19" borderId="20" xfId="0" applyNumberFormat="1" applyFont="1" applyFill="1" applyBorder="1" applyAlignment="1">
      <x:alignment vertical="top" wrapText="1"/>
    </x:xf>
    <x:xf numFmtId="0" fontId="4" fillId="206" borderId="36" xfId="0" applyNumberFormat="1" applyFont="1" applyFill="1" applyBorder="1" applyAlignment="1">
      <x:alignment vertical="center" wrapText="1"/>
    </x:xf>
    <x:xf numFmtId="0" fontId="4" fillId="206" xfId="0" applyNumberFormat="1" applyFont="1" applyFill="1" applyBorder="0" applyAlignment="1">
      <x:alignment vertical="center" wrapText="1"/>
    </x:xf>
    <x:xf numFmtId="0" fontId="4" fillId="206" borderId="37" xfId="0" applyNumberFormat="1" applyFont="1" applyFill="1" applyBorder="1" applyAlignment="1">
      <x:alignment vertical="center" wrapText="1"/>
    </x:xf>
    <x:xf numFmtId="0" fontId="4" fillId="206" borderId="38" xfId="0" applyNumberFormat="1" applyFont="1" applyFill="1" applyBorder="1" applyAlignment="1">
      <x:alignment vertical="center" wrapText="1"/>
    </x:xf>
    <x:xf numFmtId="0" fontId="4" fillId="206" borderId="39" xfId="0" applyNumberFormat="1" applyFont="1" applyFill="1" applyBorder="1" applyAlignment="1">
      <x:alignment vertical="center" wrapText="1"/>
    </x:xf>
    <x:xf numFmtId="0" fontId="4" fillId="206" borderId="40" xfId="0" applyNumberFormat="1" applyFont="1" applyFill="1" applyBorder="1" applyAlignment="1">
      <x:alignment vertical="center" wrapText="1"/>
    </x:xf>
    <x:xf numFmtId="0" fontId="0" fillId="206" borderId="0" xfId="0" applyNumberFormat="1" applyFont="1" applyFill="1" applyBorder="1"/>
    <x:xf numFmtId="0" fontId="4" fillId="206" borderId="0" xfId="0" applyNumberFormat="1" applyFont="1" applyFill="1" applyBorder="1"/>
    <x:xf numFmtId="0" fontId="4" fillId="206" borderId="33" xfId="0" applyNumberFormat="1" applyFont="1" applyFill="1" applyBorder="1" applyAlignment="1">
      <x:alignment vertical="center" wrapText="1"/>
    </x:xf>
    <x:xf numFmtId="0" fontId="4" fillId="206" borderId="34" xfId="0" applyNumberFormat="1" applyFont="1" applyFill="1" applyBorder="1" applyAlignment="1">
      <x:alignment vertical="center" wrapText="1"/>
    </x:xf>
    <x:xf numFmtId="0" fontId="4" fillId="206" borderId="35" xfId="0" applyNumberFormat="1" applyFont="1" applyFill="1" applyBorder="1" applyAlignment="1">
      <x:alignment vertical="center" wrapText="1"/>
    </x:xf>
    <x:xf numFmtId="0" fontId="4" fillId="206" borderId="38" xfId="0" applyNumberFormat="1" applyFont="1" applyFill="1" applyBorder="1"/>
    <x:xf numFmtId="0" fontId="4" fillId="206" borderId="39" xfId="0" applyNumberFormat="1" applyFont="1" applyFill="1" applyBorder="1"/>
    <x:xf numFmtId="0" fontId="4" fillId="206" borderId="40" xfId="0" applyNumberFormat="1" applyFont="1" applyFill="1" applyBorder="1"/>
    <x:xf numFmtId="0" fontId="4" fillId="206" borderId="38" xfId="0" applyNumberFormat="1" applyFont="1" applyFill="1" applyBorder="1" applyAlignment="1">
      <x:alignment wrapText="1"/>
    </x:xf>
    <x:xf numFmtId="0" fontId="4" fillId="206" borderId="39" xfId="0" applyNumberFormat="1" applyFont="1" applyFill="1" applyBorder="1" applyAlignment="1">
      <x:alignment wrapText="1"/>
    </x:xf>
    <x:xf numFmtId="0" fontId="4" fillId="206" borderId="40" xfId="0" applyNumberFormat="1" applyFont="1" applyFill="1" applyBorder="1" applyAlignment="1">
      <x:alignment wrapText="1"/>
    </x:xf>
    <x:xf numFmtId="0" fontId="4" fillId="0" borderId="24" xfId="0" applyNumberFormat="1" applyFont="1" applyFill="1" applyBorder="1" applyAlignment="1">
      <x:alignment vertical="center" wrapText="1"/>
    </x:xf>
    <x:xf numFmtId="205" fontId="4" fillId="0" borderId="24" xfId="0" applyNumberFormat="1" applyFont="1" applyFill="1" applyBorder="1" applyAlignment="1">
      <x:alignment vertical="center" wrapText="1"/>
    </x:xf>
    <x:xf numFmtId="0" fontId="4" fillId="0" borderId="24" xfId="0" applyNumberFormat="1" applyFont="1" applyFill="1" applyBorder="1" applyAlignment="1">
      <x:alignment horizontal="center" vertical="center"/>
    </x:xf>
    <x:xf numFmtId="0" fontId="13" fillId="207" borderId="49" xfId="0" applyNumberFormat="1" applyFont="1" applyFill="1" applyBorder="1" applyAlignment="1">
      <x:alignment vertical="center" wrapText="1"/>
    </x:xf>
    <x:xf numFmtId="0" fontId="13" fillId="207" borderId="50" xfId="0" applyNumberFormat="1" applyFont="1" applyFill="1" applyBorder="1" applyAlignment="1">
      <x:alignment vertical="center" wrapText="1"/>
    </x:xf>
    <x:xf numFmtId="0" fontId="13" fillId="207" borderId="51" xfId="0" applyNumberFormat="1" applyFont="1" applyFill="1" applyBorder="1" applyAlignment="1">
      <x:alignment vertical="center" wrapText="1"/>
    </x:xf>
    <x:xf numFmtId="0" fontId="13" fillId="207" borderId="52" xfId="0" applyNumberFormat="1" applyFont="1" applyFill="1" applyBorder="1" applyAlignment="1">
      <x:alignment vertical="center" wrapText="1"/>
    </x:xf>
    <x:xf numFmtId="0" fontId="13" fillId="207" xfId="0" applyNumberFormat="1" applyFont="1" applyFill="1" applyBorder="0" applyAlignment="1">
      <x:alignment vertical="center" wrapText="1"/>
    </x:xf>
    <x:xf numFmtId="0" fontId="13" fillId="207" borderId="53" xfId="0" applyNumberFormat="1" applyFont="1" applyFill="1" applyBorder="1" applyAlignment="1">
      <x:alignment vertical="center" wrapText="1"/>
    </x:xf>
    <x:xf numFmtId="0" fontId="13" fillId="207" borderId="54" xfId="0" applyNumberFormat="1" applyFont="1" applyFill="1" applyBorder="1" applyAlignment="1">
      <x:alignment vertical="center" wrapText="1"/>
    </x:xf>
    <x:xf numFmtId="0" fontId="13" fillId="207" borderId="55" xfId="0" applyNumberFormat="1" applyFont="1" applyFill="1" applyBorder="1" applyAlignment="1">
      <x:alignment vertical="center" wrapText="1"/>
    </x:xf>
    <x:xf numFmtId="0" fontId="13" fillId="207" borderId="56" xfId="0" applyNumberFormat="1" applyFont="1" applyFill="1" applyBorder="1" applyAlignment="1">
      <x:alignment vertical="center" wrapText="1"/>
    </x:xf>
    <x:xf numFmtId="0" fontId="6" fillId="208" borderId="12" xfId="0" applyNumberFormat="1" applyFont="1" applyFill="1" applyBorder="1" applyAlignment="1">
      <x:alignment horizontal="center" vertical="center" wrapText="1"/>
    </x:xf>
    <x:xf numFmtId="0" fontId="6" fillId="208" borderId="13" xfId="0" applyNumberFormat="1" applyFont="1" applyFill="1" applyBorder="1" applyAlignment="1">
      <x:alignment horizontal="center" vertical="center" wrapText="1"/>
    </x:xf>
    <x:xf numFmtId="0" fontId="6" fillId="205" borderId="12" xfId="0" applyNumberFormat="1" applyFont="1" applyFill="1" applyBorder="1" applyAlignment="1">
      <x:alignment horizontal="center" vertical="center" wrapText="1"/>
    </x:xf>
    <x:xf numFmtId="0" fontId="6" fillId="205" borderId="13" xfId="0" applyNumberFormat="1" applyFont="1" applyFill="1" applyBorder="1" applyAlignment="1">
      <x:alignment horizontal="center" vertical="center" wrapText="1"/>
    </x:xf>
    <x:xf numFmtId="205" fontId="10" fillId="204" borderId="42" xfId="0" applyNumberFormat="1" applyFont="1" applyFill="1" applyBorder="1" applyAlignment="1">
      <x:alignment vertical="center" wrapText="1"/>
    </x:xf>
    <x:xf numFmtId="0" fontId="6" fillId="205" borderId="101" xfId="0" applyNumberFormat="1" applyFont="1" applyFill="1" applyBorder="1" applyAlignment="1">
      <x:alignment horizontal="center" vertical="center" wrapText="1"/>
    </x:xf>
    <x:xf numFmtId="0" fontId="6" fillId="205" borderId="102" xfId="0" applyNumberFormat="1" applyFont="1" applyFill="1" applyBorder="1" applyAlignment="1">
      <x:alignment horizontal="center" vertical="center" wrapText="1"/>
    </x:xf>
    <x:xf numFmtId="0" fontId="4" fillId="206" borderId="20" xfId="0" applyNumberFormat="1" applyFont="1" applyFill="1" applyBorder="1" applyAlignment="1">
      <x:alignment vertical="top" wrapText="1"/>
    </x:xf>
    <x:xf numFmtId="0" fontId="4" fillId="206" borderId="105" xfId="0" applyNumberFormat="1" applyFont="1" applyFill="1" applyBorder="1" applyAlignment="1">
      <x:alignment vertical="top" wrapText="1"/>
    </x:xf>
    <x:xf numFmtId="0" fontId="4" fillId="206" borderId="106" xfId="0" applyNumberFormat="1" applyFont="1" applyFill="1" applyBorder="1" applyAlignment="1">
      <x:alignment vertical="top" wrapText="1"/>
    </x:xf>
    <x:xf numFmtId="0" fontId="4" fillId="206" borderId="34" xfId="0" applyNumberFormat="1" applyFont="1" applyFill="1" applyBorder="1"/>
    <x:xf numFmtId="0" fontId="4" fillId="206" borderId="35" xfId="0" applyNumberFormat="1" applyFont="1" applyFill="1" applyBorder="1"/>
    <x:xf numFmtId="0" fontId="4" fillId="206" borderId="34" xfId="0" applyNumberFormat="1" applyFont="1" applyFill="1" applyBorder="1" applyAlignment="1">
      <x:alignment wrapText="1"/>
    </x:xf>
    <x:xf numFmtId="0" fontId="4" fillId="206" borderId="35" xfId="0" applyNumberFormat="1" applyFont="1" applyFill="1" applyBorder="1" applyAlignment="1">
      <x:alignment wrapText="1"/>
    </x:xf>
    <x:xf numFmtId="0" fontId="4" fillId="206" borderId="105" xfId="0" applyNumberFormat="1" applyFont="1" applyFill="1" applyBorder="1" applyAlignment="1">
      <x:alignment vertical="center" wrapText="1"/>
    </x:xf>
    <x:xf numFmtId="0" fontId="4" fillId="206" borderId="106" xfId="0" applyNumberFormat="1" applyFont="1" applyFill="1" applyBorder="1" applyAlignment="1">
      <x:alignment vertical="center" wrapText="1"/>
    </x:xf>
    <x:xf numFmtId="0" fontId="10" fillId="204" borderId="60" xfId="0" applyNumberFormat="1" applyFont="1" applyFill="1" applyBorder="1" applyAlignment="1">
      <x:alignment vertical="center" wrapText="1"/>
    </x:xf>
    <x:xf numFmtId="0" fontId="10" fillId="204" borderId="50" xfId="0" applyNumberFormat="1" applyFont="1" applyFill="1" applyBorder="1" applyAlignment="1">
      <x:alignment vertical="center" wrapText="1"/>
    </x:xf>
    <x:xf numFmtId="0" fontId="10" fillId="204" borderId="61" xfId="0" applyNumberFormat="1" applyFont="1" applyFill="1" applyBorder="1" applyAlignment="1">
      <x:alignment vertical="center" wrapText="1"/>
    </x:xf>
    <x:xf numFmtId="0" fontId="10" fillId="204" borderId="62" xfId="0" applyNumberFormat="1" applyFont="1" applyFill="1" applyBorder="1" applyAlignment="1">
      <x:alignment vertical="center" wrapText="1"/>
    </x:xf>
    <x:xf numFmtId="0" fontId="10" fillId="204" borderId="55" xfId="0" applyNumberFormat="1" applyFont="1" applyFill="1" applyBorder="1" applyAlignment="1">
      <x:alignment vertical="center" wrapText="1"/>
    </x:xf>
    <x:xf numFmtId="0" fontId="10" fillId="204" borderId="63" xfId="0" applyNumberFormat="1" applyFont="1" applyFill="1" applyBorder="1" applyAlignment="1">
      <x:alignment vertical="center" wrapText="1"/>
    </x:xf>
    <x:xf numFmtId="0" fontId="11" fillId="204" borderId="46" xfId="0" applyNumberFormat="1" applyFont="1" applyFill="1" applyBorder="1" applyAlignment="1">
      <x:alignment vertical="center" wrapText="1"/>
    </x:xf>
    <x:xf numFmtId="0" fontId="11" fillId="204" borderId="47" xfId="0" applyNumberFormat="1" applyFont="1" applyFill="1" applyBorder="1" applyAlignment="1">
      <x:alignment vertical="center" wrapText="1"/>
    </x:xf>
    <x:xf numFmtId="0" fontId="11" fillId="204" borderId="48" xfId="0" applyNumberFormat="1" applyFont="1" applyFill="1" applyBorder="1" applyAlignment="1">
      <x:alignment vertical="center" wrapText="1"/>
    </x:xf>
    <x:xf numFmtId="0" fontId="10" fillId="209" borderId="41" xfId="0" applyNumberFormat="1" applyFont="1" applyFill="1" applyBorder="1" applyAlignment="1">
      <x:alignment vertical="center" wrapText="1"/>
    </x:xf>
    <x:xf numFmtId="0" fontId="10" fillId="209" borderId="42" xfId="0" applyNumberFormat="1" applyFont="1" applyFill="1" applyBorder="1" applyAlignment="1">
      <x:alignment vertical="center" wrapText="1"/>
    </x:xf>
    <x:xf numFmtId="0" fontId="10" fillId="209" borderId="43" xfId="0" applyNumberFormat="1" applyFont="1" applyFill="1" applyBorder="1" applyAlignment="1">
      <x:alignment vertical="center" wrapText="1"/>
    </x:xf>
    <x:xf numFmtId="0" fontId="10" fillId="209" borderId="44" xfId="0" applyNumberFormat="1" applyFont="1" applyFill="1" applyBorder="1" applyAlignment="1">
      <x:alignment vertical="center" wrapText="1"/>
    </x:xf>
    <x:xf numFmtId="0" fontId="10" fillId="209" xfId="0" applyNumberFormat="1" applyFont="1" applyFill="1" applyBorder="0" applyAlignment="1">
      <x:alignment vertical="center" wrapText="1"/>
    </x:xf>
    <x:xf numFmtId="0" fontId="10" fillId="209" borderId="45" xfId="0" applyNumberFormat="1" applyFont="1" applyFill="1" applyBorder="1" applyAlignment="1">
      <x:alignment vertical="center" wrapText="1"/>
    </x:xf>
    <x:xf numFmtId="0" fontId="10" fillId="209" borderId="46" xfId="0" applyNumberFormat="1" applyFont="1" applyFill="1" applyBorder="1" applyAlignment="1">
      <x:alignment vertical="center" wrapText="1"/>
    </x:xf>
    <x:xf numFmtId="0" fontId="10" fillId="209" borderId="47" xfId="0" applyNumberFormat="1" applyFont="1" applyFill="1" applyBorder="1" applyAlignment="1">
      <x:alignment vertical="center" wrapText="1"/>
    </x:xf>
    <x:xf numFmtId="0" fontId="10" fillId="209" borderId="48" xfId="0" applyNumberFormat="1" applyFont="1" applyFill="1" applyBorder="1" applyAlignment="1">
      <x:alignment vertical="center" wrapText="1"/>
    </x:xf>
    <x:xf numFmtId="0" fontId="10" fillId="4" borderId="21" xfId="0" applyNumberFormat="1" applyFont="1" applyFill="1" applyBorder="1" applyAlignment="1">
      <x:alignment horizontal="center" vertical="center" wrapText="1"/>
    </x:xf>
    <x:xf numFmtId="0" fontId="10" fillId="4" borderId="76" xfId="0" applyNumberFormat="1" applyFont="1" applyFill="1" applyBorder="1" applyAlignment="1">
      <x:alignment horizontal="center" vertical="center" wrapText="1"/>
    </x:xf>
    <x:xf numFmtId="0" fontId="10" fillId="4" borderId="89" xfId="0" applyNumberFormat="1" applyFont="1" applyFill="1" applyBorder="1" applyAlignment="1">
      <x:alignment horizontal="center" vertical="center" wrapText="1"/>
    </x:xf>
    <x:xf numFmtId="0" fontId="10" fillId="4" borderId="90" xfId="0" applyNumberFormat="1" applyFont="1" applyFill="1" applyBorder="1" applyAlignment="1">
      <x:alignment horizontal="center" vertical="center" wrapText="1"/>
    </x:xf>
    <x:xf numFmtId="0" fontId="4" fillId="0" borderId="107" xfId="0" applyNumberFormat="1" applyFont="1" applyFill="1" applyBorder="1"/>
    <x:xf numFmtId="0" fontId="4" fillId="0" borderId="107" xfId="0" applyNumberFormat="1" applyFont="1" applyFill="1" applyBorder="1" applyAlignment="1">
      <x:alignment vertical="center"/>
    </x:xf>
    <x:xf numFmtId="0" fontId="4" fillId="0" borderId="107" xfId="0" applyNumberFormat="1" applyFont="1" applyFill="1" applyBorder="1" applyAlignment="1">
      <x:alignment horizontal="center" vertical="center"/>
    </x:xf>
    <x:xf numFmtId="0" fontId="8" fillId="0" borderId="107" xfId="0" applyNumberFormat="1" applyFont="1" applyFill="1" applyBorder="1" applyAlignment="1">
      <x:alignment horizontal="center" vertical="center"/>
    </x:xf>
    <x:xf numFmtId="0" fontId="4" fillId="210" borderId="20" xfId="0" applyNumberFormat="1" applyFont="1" applyFill="1" applyBorder="1" applyAlignment="1">
      <x:alignment vertical="top" wrapText="1"/>
    </x:xf>
    <x:xf numFmtId="205" fontId="4" fillId="210" borderId="20" xfId="0" applyNumberFormat="1" applyFont="1" applyFill="1" applyBorder="1" applyAlignment="1">
      <x:alignment vertical="top" wrapText="1"/>
    </x:xf>
    <x:xf numFmtId="0" fontId="6" fillId="210" borderId="20" xfId="0" applyNumberFormat="1" applyFont="1" applyFill="1" applyBorder="1" applyAlignment="1">
      <x:alignment vertical="top" wrapText="1"/>
    </x:xf>
    <x:xf numFmtId="205" fontId="6" fillId="210" borderId="20" xfId="0" applyNumberFormat="1" applyFont="1" applyFill="1" applyBorder="1" applyAlignment="1">
      <x:alignment vertical="top" wrapText="1"/>
    </x:xf>
    <x:xf numFmtId="0" fontId="6" fillId="210" borderId="21" xfId="0" applyNumberFormat="1" applyFont="1" applyFill="1" applyBorder="1" applyAlignment="1">
      <x:alignment vertical="top" wrapText="1"/>
    </x:xf>
    <x:xf numFmtId="205" fontId="6" fillId="210" borderId="76" xfId="0" applyNumberFormat="1" applyFont="1" applyFill="1" applyBorder="1" applyAlignment="1">
      <x:alignment vertical="top" wrapText="1"/>
    </x:xf>
    <x:xf numFmtId="0" fontId="6" fillId="210" borderId="76" xfId="0" applyNumberFormat="1" applyFont="1" applyFill="1" applyBorder="1" applyAlignment="1">
      <x:alignment vertical="top" wrapText="1"/>
    </x:xf>
    <x:xf numFmtId="0" fontId="6" fillId="210" borderId="77" xfId="0" applyNumberFormat="1" applyFont="1" applyFill="1" applyBorder="1" applyAlignment="1">
      <x:alignment vertical="top" wrapText="1"/>
    </x:xf>
    <x:xf numFmtId="0" fontId="6" fillId="210" borderId="21" xfId="0" applyNumberFormat="1" applyFont="1" applyFill="1" applyBorder="1" applyAlignment="1">
      <x:alignment horizontal="center" vertical="top" wrapText="1"/>
    </x:xf>
    <x:xf numFmtId="205" fontId="6" fillId="210" borderId="76" xfId="0" applyNumberFormat="1" applyFont="1" applyFill="1" applyBorder="1" applyAlignment="1">
      <x:alignment horizontal="center" vertical="top" wrapText="1"/>
    </x:xf>
    <x:xf numFmtId="0" fontId="6" fillId="210" borderId="76" xfId="0" applyNumberFormat="1" applyFont="1" applyFill="1" applyBorder="1" applyAlignment="1">
      <x:alignment horizontal="center" vertical="top" wrapText="1"/>
    </x:xf>
    <x:xf numFmtId="0" fontId="6" fillId="210" borderId="77" xfId="0" applyNumberFormat="1" applyFont="1" applyFill="1" applyBorder="1" applyAlignment="1">
      <x:alignment horizontal="center" vertical="top" wrapText="1"/>
    </x:xf>
    <x:xf numFmtId="0" fontId="6" fillId="210" borderId="21" xfId="0" applyNumberFormat="1" applyFont="1" applyFill="1" applyBorder="1" applyAlignment="1">
      <x:alignment horizontal="center" vertical="center" wrapText="1"/>
    </x:xf>
    <x:xf numFmtId="205" fontId="6" fillId="210" borderId="76" xfId="0" applyNumberFormat="1" applyFont="1" applyFill="1" applyBorder="1" applyAlignment="1">
      <x:alignment horizontal="center" vertical="center" wrapText="1"/>
    </x:xf>
    <x:xf numFmtId="0" fontId="6" fillId="210" borderId="76" xfId="0" applyNumberFormat="1" applyFont="1" applyFill="1" applyBorder="1" applyAlignment="1">
      <x:alignment horizontal="center" vertical="center" wrapText="1"/>
    </x:xf>
    <x:xf numFmtId="0" fontId="6" fillId="210" borderId="77" xfId="0" applyNumberFormat="1" applyFont="1" applyFill="1" applyBorder="1" applyAlignment="1">
      <x:alignment horizontal="center" vertical="center" wrapText="1"/>
    </x:xf>
    <x:xf numFmtId="0" fontId="4" fillId="211" borderId="38" xfId="0" applyNumberFormat="1" applyFont="1" applyFill="1" applyBorder="1" applyAlignment="1">
      <x:alignment vertical="center" wrapText="1"/>
    </x:xf>
    <x:xf numFmtId="0" fontId="4" fillId="211" borderId="39" xfId="0" applyNumberFormat="1" applyFont="1" applyFill="1" applyBorder="1" applyAlignment="1">
      <x:alignment vertical="center" wrapText="1"/>
    </x:xf>
    <x:xf numFmtId="0" fontId="4" fillId="211" borderId="40" xfId="0" applyNumberFormat="1" applyFont="1" applyFill="1" applyBorder="1" applyAlignment="1">
      <x:alignment vertical="center" wrapText="1"/>
    </x:xf>
    <x:xf numFmtId="0" fontId="4" fillId="211" borderId="36" xfId="0" applyNumberFormat="1" applyFont="1" applyFill="1" applyBorder="1" applyAlignment="1">
      <x:alignment vertical="center" wrapText="1"/>
    </x:xf>
    <x:xf numFmtId="0" fontId="4" fillId="211" xfId="0" applyNumberFormat="1" applyFont="1" applyFill="1" applyBorder="0" applyAlignment="1">
      <x:alignment vertical="center" wrapText="1"/>
    </x:xf>
    <x:xf numFmtId="0" fontId="4" fillId="211" borderId="37" xfId="0" applyNumberFormat="1" applyFont="1" applyFill="1" applyBorder="1" applyAlignment="1">
      <x:alignment vertical="center" wrapText="1"/>
    </x:xf>
    <x:xf numFmtId="0" fontId="0" fillId="211" borderId="0" xfId="0" applyNumberFormat="1" applyFont="1" applyFill="1" applyBorder="1"/>
    <x:xf numFmtId="0" fontId="4" fillId="211" borderId="0" xfId="0" applyNumberFormat="1" applyFont="1" applyFill="1" applyBorder="1"/>
    <x:xf numFmtId="0" fontId="4" fillId="211" borderId="64" xfId="0" applyNumberFormat="1" applyFont="1" applyFill="1" applyBorder="1" applyAlignment="1">
      <x:alignment vertical="center" wrapText="1"/>
    </x:xf>
    <x:xf numFmtId="0" fontId="4" fillId="211" borderId="65" xfId="0" applyNumberFormat="1" applyFont="1" applyFill="1" applyBorder="1" applyAlignment="1">
      <x:alignment vertical="center" wrapText="1"/>
    </x:xf>
    <x:xf numFmtId="0" fontId="4" fillId="211" borderId="66" xfId="0" applyNumberFormat="1" applyFont="1" applyFill="1" applyBorder="1" applyAlignment="1">
      <x:alignment vertical="center" wrapText="1"/>
    </x:xf>
    <x:xf numFmtId="0" fontId="4" fillId="211" borderId="38" xfId="0" applyNumberFormat="1" applyFont="1" applyFill="1" applyBorder="1"/>
    <x:xf numFmtId="0" fontId="4" fillId="211" borderId="39" xfId="0" applyNumberFormat="1" applyFont="1" applyFill="1" applyBorder="1"/>
    <x:xf numFmtId="0" fontId="4" fillId="211" borderId="40" xfId="0" applyNumberFormat="1" applyFont="1" applyFill="1" applyBorder="1"/>
    <x:xf numFmtId="0" fontId="4" fillId="211" borderId="38" xfId="0" applyNumberFormat="1" applyFont="1" applyFill="1" applyBorder="1" applyAlignment="1">
      <x:alignment wrapText="1"/>
    </x:xf>
    <x:xf numFmtId="0" fontId="4" fillId="211" borderId="39" xfId="0" applyNumberFormat="1" applyFont="1" applyFill="1" applyBorder="1" applyAlignment="1">
      <x:alignment wrapText="1"/>
    </x:xf>
    <x:xf numFmtId="0" fontId="4" fillId="211" borderId="40" xfId="0" applyNumberFormat="1" applyFont="1" applyFill="1" applyBorder="1" applyAlignment="1">
      <x:alignment wrapText="1"/>
    </x:xf>
    <x:xf numFmtId="205" fontId="10" fillId="4" borderId="76" xfId="0" applyNumberFormat="1" applyFont="1" applyFill="1" applyBorder="1" applyAlignment="1">
      <x:alignment horizontal="center" vertical="center" wrapText="1"/>
    </x:xf>
    <x:xf numFmtId="0" fontId="4" fillId="0" borderId="21" xfId="0" applyNumberFormat="1" applyFont="1" applyFill="1" applyBorder="1"/>
    <x:xf numFmtId="0" fontId="4" fillId="0" borderId="21" xfId="0" applyNumberFormat="1" applyFont="1" applyFill="1" applyBorder="1" applyAlignment="1">
      <x:alignment vertical="center"/>
    </x:xf>
    <x:xf numFmtId="0" fontId="4" fillId="0" borderId="21" xfId="0" applyNumberFormat="1" applyFont="1" applyFill="1" applyBorder="1" applyAlignment="1">
      <x:alignment horizontal="center" vertical="center"/>
    </x:xf>
    <x:xf numFmtId="0" fontId="4" fillId="19" borderId="64" xfId="0" applyNumberFormat="1" applyFont="1" applyFill="1" applyBorder="1" applyAlignment="1">
      <x:alignment vertical="center" wrapText="1"/>
    </x:xf>
    <x:xf numFmtId="0" fontId="4" fillId="19" borderId="65" xfId="0" applyNumberFormat="1" applyFont="1" applyFill="1" applyBorder="1" applyAlignment="1">
      <x:alignment vertical="center" wrapText="1"/>
    </x:xf>
    <x:xf numFmtId="0" fontId="13" fillId="212" borderId="49" xfId="0" applyNumberFormat="1" applyFont="1" applyFill="1" applyBorder="1" applyAlignment="1">
      <x:alignment vertical="center" wrapText="1"/>
    </x:xf>
    <x:xf numFmtId="0" fontId="13" fillId="212" borderId="50" xfId="0" applyNumberFormat="1" applyFont="1" applyFill="1" applyBorder="1" applyAlignment="1">
      <x:alignment vertical="center" wrapText="1"/>
    </x:xf>
    <x:xf numFmtId="0" fontId="13" fillId="212" borderId="51" xfId="0" applyNumberFormat="1" applyFont="1" applyFill="1" applyBorder="1" applyAlignment="1">
      <x:alignment vertical="center" wrapText="1"/>
    </x:xf>
    <x:xf numFmtId="0" fontId="13" fillId="212" borderId="52" xfId="0" applyNumberFormat="1" applyFont="1" applyFill="1" applyBorder="1" applyAlignment="1">
      <x:alignment vertical="center" wrapText="1"/>
    </x:xf>
    <x:xf numFmtId="0" fontId="13" fillId="212" xfId="0" applyNumberFormat="1" applyFont="1" applyFill="1" applyBorder="0" applyAlignment="1">
      <x:alignment vertical="center" wrapText="1"/>
    </x:xf>
    <x:xf numFmtId="0" fontId="13" fillId="212" borderId="53" xfId="0" applyNumberFormat="1" applyFont="1" applyFill="1" applyBorder="1" applyAlignment="1">
      <x:alignment vertical="center" wrapText="1"/>
    </x:xf>
    <x:xf numFmtId="0" fontId="13" fillId="212" borderId="54" xfId="0" applyNumberFormat="1" applyFont="1" applyFill="1" applyBorder="1" applyAlignment="1">
      <x:alignment vertical="center" wrapText="1"/>
    </x:xf>
    <x:xf numFmtId="0" fontId="13" fillId="212" borderId="55" xfId="0" applyNumberFormat="1" applyFont="1" applyFill="1" applyBorder="1" applyAlignment="1">
      <x:alignment vertical="center" wrapText="1"/>
    </x:xf>
    <x:xf numFmtId="0" fontId="13" fillId="212" borderId="56" xfId="0" applyNumberFormat="1" applyFont="1" applyFill="1" applyBorder="1" applyAlignment="1">
      <x:alignment vertical="center" wrapText="1"/>
    </x:xf>
    <x:xf numFmtId="0" fontId="6" fillId="213" borderId="12" xfId="0" applyNumberFormat="1" applyFont="1" applyFill="1" applyBorder="1" applyAlignment="1">
      <x:alignment horizontal="center" vertical="center" wrapText="1"/>
    </x:xf>
    <x:xf numFmtId="0" fontId="6" fillId="213" borderId="13" xfId="0" applyNumberFormat="1" applyFont="1" applyFill="1" applyBorder="1" applyAlignment="1">
      <x:alignment horizontal="center" vertical="center" wrapText="1"/>
    </x:xf>
    <x:xf numFmtId="0" fontId="6" fillId="210" borderId="12" xfId="0" applyNumberFormat="1" applyFont="1" applyFill="1" applyBorder="1" applyAlignment="1">
      <x:alignment horizontal="center" vertical="center" wrapText="1"/>
    </x:xf>
    <x:xf numFmtId="0" fontId="6" fillId="210" borderId="13" xfId="0" applyNumberFormat="1" applyFont="1" applyFill="1" applyBorder="1" applyAlignment="1">
      <x:alignment horizontal="center" vertical="center" wrapText="1"/>
    </x:xf>
    <x:xf numFmtId="205" fontId="10" fillId="209" borderId="42" xfId="0" applyNumberFormat="1" applyFont="1" applyFill="1" applyBorder="1" applyAlignment="1">
      <x:alignment vertical="center" wrapText="1"/>
    </x:xf>
    <x:xf numFmtId="0" fontId="6" fillId="210" borderId="101" xfId="0" applyNumberFormat="1" applyFont="1" applyFill="1" applyBorder="1" applyAlignment="1">
      <x:alignment horizontal="center" vertical="center" wrapText="1"/>
    </x:xf>
    <x:xf numFmtId="0" fontId="6" fillId="210" borderId="102" xfId="0" applyNumberFormat="1" applyFont="1" applyFill="1" applyBorder="1" applyAlignment="1">
      <x:alignment horizontal="center" vertical="center" wrapText="1"/>
    </x:xf>
    <x:xf numFmtId="0" fontId="4" fillId="211" borderId="20" xfId="0" applyNumberFormat="1" applyFont="1" applyFill="1" applyBorder="1" applyAlignment="1">
      <x:alignment vertical="top" wrapText="1"/>
    </x:xf>
    <x:xf numFmtId="0" fontId="4" fillId="211" borderId="105" xfId="0" applyNumberFormat="1" applyFont="1" applyFill="1" applyBorder="1" applyAlignment="1">
      <x:alignment vertical="center" wrapText="1"/>
    </x:xf>
    <x:xf numFmtId="0" fontId="4" fillId="211" borderId="106" xfId="0" applyNumberFormat="1" applyFont="1" applyFill="1" applyBorder="1" applyAlignment="1">
      <x:alignment vertical="center" wrapText="1"/>
    </x:xf>
    <x:xf numFmtId="0" fontId="4" fillId="211" borderId="34" xfId="0" applyNumberFormat="1" applyFont="1" applyFill="1" applyBorder="1" applyAlignment="1">
      <x:alignment vertical="center" wrapText="1"/>
    </x:xf>
    <x:xf numFmtId="0" fontId="4" fillId="211" borderId="35" xfId="0" applyNumberFormat="1" applyFont="1" applyFill="1" applyBorder="1" applyAlignment="1">
      <x:alignment vertical="center" wrapText="1"/>
    </x:xf>
    <x:xf numFmtId="0" fontId="4" fillId="211" borderId="33" xfId="0" applyNumberFormat="1" applyFont="1" applyFill="1" applyBorder="1" applyAlignment="1">
      <x:alignment vertical="center" wrapText="1"/>
    </x:xf>
    <x:xf numFmtId="0" fontId="4" fillId="211" borderId="105" xfId="0" applyNumberFormat="1" applyFont="1" applyFill="1" applyBorder="1" applyAlignment="1">
      <x:alignment vertical="top" wrapText="1"/>
    </x:xf>
    <x:xf numFmtId="0" fontId="4" fillId="211" borderId="106" xfId="0" applyNumberFormat="1" applyFont="1" applyFill="1" applyBorder="1" applyAlignment="1">
      <x:alignment vertical="top" wrapText="1"/>
    </x:xf>
    <x:xf numFmtId="0" fontId="4" fillId="211" borderId="34" xfId="0" applyNumberFormat="1" applyFont="1" applyFill="1" applyBorder="1"/>
    <x:xf numFmtId="0" fontId="4" fillId="211" borderId="35" xfId="0" applyNumberFormat="1" applyFont="1" applyFill="1" applyBorder="1"/>
    <x:xf numFmtId="0" fontId="4" fillId="211" borderId="34" xfId="0" applyNumberFormat="1" applyFont="1" applyFill="1" applyBorder="1" applyAlignment="1">
      <x:alignment wrapText="1"/>
    </x:xf>
    <x:xf numFmtId="0" fontId="4" fillId="211" borderId="35" xfId="0" applyNumberFormat="1" applyFont="1" applyFill="1" applyBorder="1" applyAlignment="1">
      <x:alignment wrapText="1"/>
    </x:xf>
    <x:xf numFmtId="0" fontId="10" fillId="209" borderId="60" xfId="0" applyNumberFormat="1" applyFont="1" applyFill="1" applyBorder="1" applyAlignment="1">
      <x:alignment vertical="center" wrapText="1"/>
    </x:xf>
    <x:xf numFmtId="0" fontId="10" fillId="209" borderId="50" xfId="0" applyNumberFormat="1" applyFont="1" applyFill="1" applyBorder="1" applyAlignment="1">
      <x:alignment vertical="center" wrapText="1"/>
    </x:xf>
    <x:xf numFmtId="0" fontId="10" fillId="209" borderId="61" xfId="0" applyNumberFormat="1" applyFont="1" applyFill="1" applyBorder="1" applyAlignment="1">
      <x:alignment vertical="center" wrapText="1"/>
    </x:xf>
    <x:xf numFmtId="0" fontId="10" fillId="209" borderId="62" xfId="0" applyNumberFormat="1" applyFont="1" applyFill="1" applyBorder="1" applyAlignment="1">
      <x:alignment vertical="center" wrapText="1"/>
    </x:xf>
    <x:xf numFmtId="0" fontId="10" fillId="209" borderId="55" xfId="0" applyNumberFormat="1" applyFont="1" applyFill="1" applyBorder="1" applyAlignment="1">
      <x:alignment vertical="center" wrapText="1"/>
    </x:xf>
    <x:xf numFmtId="0" fontId="10" fillId="209" borderId="63" xfId="0" applyNumberFormat="1" applyFont="1" applyFill="1" applyBorder="1" applyAlignment="1">
      <x:alignment vertical="center" wrapText="1"/>
    </x:xf>
    <x:xf numFmtId="0" fontId="11" fillId="209" borderId="46" xfId="0" applyNumberFormat="1" applyFont="1" applyFill="1" applyBorder="1" applyAlignment="1">
      <x:alignment vertical="center" wrapText="1"/>
    </x:xf>
    <x:xf numFmtId="0" fontId="11" fillId="209" borderId="47" xfId="0" applyNumberFormat="1" applyFont="1" applyFill="1" applyBorder="1" applyAlignment="1">
      <x:alignment vertical="center" wrapText="1"/>
    </x:xf>
    <x:xf numFmtId="0" fontId="11" fillId="209" borderId="48" xfId="0" applyNumberFormat="1" applyFont="1" applyFill="1" applyBorder="1" applyAlignment="1">
      <x:alignment vertical="center" wrapText="1"/>
    </x:xf>
    <x:xf numFmtId="0" fontId="10" fillId="214" borderId="41" xfId="0" applyNumberFormat="1" applyFont="1" applyFill="1" applyBorder="1" applyAlignment="1">
      <x:alignment vertical="center" wrapText="1"/>
    </x:xf>
    <x:xf numFmtId="0" fontId="10" fillId="214" borderId="42" xfId="0" applyNumberFormat="1" applyFont="1" applyFill="1" applyBorder="1" applyAlignment="1">
      <x:alignment vertical="center" wrapText="1"/>
    </x:xf>
    <x:xf numFmtId="0" fontId="10" fillId="214" borderId="43" xfId="0" applyNumberFormat="1" applyFont="1" applyFill="1" applyBorder="1" applyAlignment="1">
      <x:alignment vertical="center" wrapText="1"/>
    </x:xf>
    <x:xf numFmtId="0" fontId="10" fillId="214" borderId="44" xfId="0" applyNumberFormat="1" applyFont="1" applyFill="1" applyBorder="1" applyAlignment="1">
      <x:alignment vertical="center" wrapText="1"/>
    </x:xf>
    <x:xf numFmtId="0" fontId="10" fillId="214" xfId="0" applyNumberFormat="1" applyFont="1" applyFill="1" applyBorder="0" applyAlignment="1">
      <x:alignment vertical="center" wrapText="1"/>
    </x:xf>
    <x:xf numFmtId="0" fontId="10" fillId="214" borderId="45" xfId="0" applyNumberFormat="1" applyFont="1" applyFill="1" applyBorder="1" applyAlignment="1">
      <x:alignment vertical="center" wrapText="1"/>
    </x:xf>
    <x:xf numFmtId="0" fontId="10" fillId="214" borderId="46" xfId="0" applyNumberFormat="1" applyFont="1" applyFill="1" applyBorder="1" applyAlignment="1">
      <x:alignment vertical="center" wrapText="1"/>
    </x:xf>
    <x:xf numFmtId="0" fontId="10" fillId="214" borderId="47" xfId="0" applyNumberFormat="1" applyFont="1" applyFill="1" applyBorder="1" applyAlignment="1">
      <x:alignment vertical="center" wrapText="1"/>
    </x:xf>
    <x:xf numFmtId="0" fontId="10" fillId="214" borderId="48" xfId="0" applyNumberFormat="1" applyFont="1" applyFill="1" applyBorder="1" applyAlignment="1">
      <x:alignment vertical="center" wrapText="1"/>
    </x:xf>
    <x:xf numFmtId="0" fontId="10" fillId="4" borderId="77" xfId="0" applyNumberFormat="1" applyFont="1" applyFill="1" applyBorder="1" applyAlignment="1">
      <x:alignment horizontal="center" vertical="center" wrapText="1"/>
    </x:xf>
    <x:xf numFmtId="205" fontId="10" fillId="4" borderId="90" xfId="0" applyNumberFormat="1" applyFont="1" applyFill="1" applyBorder="1" applyAlignment="1">
      <x:alignment horizontal="center" vertical="center" wrapText="1"/>
    </x:xf>
    <x:xf numFmtId="0" fontId="4" fillId="215" borderId="20" xfId="0" applyNumberFormat="1" applyFont="1" applyFill="1" applyBorder="1" applyAlignment="1">
      <x:alignment vertical="top" wrapText="1"/>
    </x:xf>
    <x:xf numFmtId="205" fontId="4" fillId="215" borderId="20" xfId="0" applyNumberFormat="1" applyFont="1" applyFill="1" applyBorder="1" applyAlignment="1">
      <x:alignment vertical="top" wrapText="1"/>
    </x:xf>
    <x:xf numFmtId="0" fontId="6" fillId="215" borderId="20" xfId="0" applyNumberFormat="1" applyFont="1" applyFill="1" applyBorder="1" applyAlignment="1">
      <x:alignment vertical="top" wrapText="1"/>
    </x:xf>
    <x:xf numFmtId="205" fontId="6" fillId="215" borderId="20" xfId="0" applyNumberFormat="1" applyFont="1" applyFill="1" applyBorder="1" applyAlignment="1">
      <x:alignment vertical="top" wrapText="1"/>
    </x:xf>
    <x:xf numFmtId="0" fontId="6" fillId="215" borderId="21" xfId="0" applyNumberFormat="1" applyFont="1" applyFill="1" applyBorder="1" applyAlignment="1">
      <x:alignment vertical="top" wrapText="1"/>
    </x:xf>
    <x:xf numFmtId="205" fontId="6" fillId="215" borderId="76" xfId="0" applyNumberFormat="1" applyFont="1" applyFill="1" applyBorder="1" applyAlignment="1">
      <x:alignment vertical="top" wrapText="1"/>
    </x:xf>
    <x:xf numFmtId="0" fontId="6" fillId="215" borderId="76" xfId="0" applyNumberFormat="1" applyFont="1" applyFill="1" applyBorder="1" applyAlignment="1">
      <x:alignment vertical="top" wrapText="1"/>
    </x:xf>
    <x:xf numFmtId="0" fontId="6" fillId="215" borderId="77" xfId="0" applyNumberFormat="1" applyFont="1" applyFill="1" applyBorder="1" applyAlignment="1">
      <x:alignment vertical="top" wrapText="1"/>
    </x:xf>
    <x:xf numFmtId="0" fontId="6" fillId="215" borderId="21" xfId="0" applyNumberFormat="1" applyFont="1" applyFill="1" applyBorder="1" applyAlignment="1">
      <x:alignment horizontal="center" vertical="top" wrapText="1"/>
    </x:xf>
    <x:xf numFmtId="205" fontId="6" fillId="215" borderId="76" xfId="0" applyNumberFormat="1" applyFont="1" applyFill="1" applyBorder="1" applyAlignment="1">
      <x:alignment horizontal="center" vertical="top" wrapText="1"/>
    </x:xf>
    <x:xf numFmtId="0" fontId="6" fillId="215" borderId="76" xfId="0" applyNumberFormat="1" applyFont="1" applyFill="1" applyBorder="1" applyAlignment="1">
      <x:alignment horizontal="center" vertical="top" wrapText="1"/>
    </x:xf>
    <x:xf numFmtId="0" fontId="6" fillId="215" borderId="77" xfId="0" applyNumberFormat="1" applyFont="1" applyFill="1" applyBorder="1" applyAlignment="1">
      <x:alignment horizontal="center" vertical="top" wrapText="1"/>
    </x:xf>
    <x:xf numFmtId="0" fontId="6" fillId="215" borderId="21" xfId="0" applyNumberFormat="1" applyFont="1" applyFill="1" applyBorder="1" applyAlignment="1">
      <x:alignment horizontal="center" vertical="center" wrapText="1"/>
    </x:xf>
    <x:xf numFmtId="205" fontId="6" fillId="215" borderId="76" xfId="0" applyNumberFormat="1" applyFont="1" applyFill="1" applyBorder="1" applyAlignment="1">
      <x:alignment horizontal="center" vertical="center" wrapText="1"/>
    </x:xf>
    <x:xf numFmtId="0" fontId="6" fillId="215" borderId="76" xfId="0" applyNumberFormat="1" applyFont="1" applyFill="1" applyBorder="1" applyAlignment="1">
      <x:alignment horizontal="center" vertical="center" wrapText="1"/>
    </x:xf>
    <x:xf numFmtId="0" fontId="6" fillId="215" borderId="77" xfId="0" applyNumberFormat="1" applyFont="1" applyFill="1" applyBorder="1" applyAlignment="1">
      <x:alignment horizontal="center" vertical="center" wrapText="1"/>
    </x:xf>
    <x:xf numFmtId="0" fontId="4" fillId="216" borderId="36" xfId="0" applyNumberFormat="1" applyFont="1" applyFill="1" applyBorder="1" applyAlignment="1">
      <x:alignment vertical="center" wrapText="1"/>
    </x:xf>
    <x:xf numFmtId="0" fontId="4" fillId="216" xfId="0" applyNumberFormat="1" applyFont="1" applyFill="1" applyBorder="0" applyAlignment="1">
      <x:alignment vertical="center" wrapText="1"/>
    </x:xf>
    <x:xf numFmtId="0" fontId="4" fillId="216" borderId="37" xfId="0" applyNumberFormat="1" applyFont="1" applyFill="1" applyBorder="1" applyAlignment="1">
      <x:alignment vertical="center" wrapText="1"/>
    </x:xf>
    <x:xf numFmtId="0" fontId="4" fillId="216" borderId="38" xfId="0" applyNumberFormat="1" applyFont="1" applyFill="1" applyBorder="1" applyAlignment="1">
      <x:alignment vertical="center" wrapText="1"/>
    </x:xf>
    <x:xf numFmtId="0" fontId="4" fillId="216" borderId="39" xfId="0" applyNumberFormat="1" applyFont="1" applyFill="1" applyBorder="1" applyAlignment="1">
      <x:alignment vertical="center" wrapText="1"/>
    </x:xf>
    <x:xf numFmtId="0" fontId="4" fillId="216" borderId="40" xfId="0" applyNumberFormat="1" applyFont="1" applyFill="1" applyBorder="1" applyAlignment="1">
      <x:alignment vertical="center" wrapText="1"/>
    </x:xf>
    <x:xf numFmtId="0" fontId="0" fillId="216" borderId="0" xfId="0" applyNumberFormat="1" applyFont="1" applyFill="1" applyBorder="1"/>
    <x:xf numFmtId="0" fontId="4" fillId="216" borderId="0" xfId="0" applyNumberFormat="1" applyFont="1" applyFill="1" applyBorder="1"/>
    <x:xf numFmtId="0" fontId="4" fillId="216" borderId="33" xfId="0" applyNumberFormat="1" applyFont="1" applyFill="1" applyBorder="1" applyAlignment="1">
      <x:alignment vertical="center" wrapText="1"/>
    </x:xf>
    <x:xf numFmtId="0" fontId="4" fillId="216" borderId="34" xfId="0" applyNumberFormat="1" applyFont="1" applyFill="1" applyBorder="1" applyAlignment="1">
      <x:alignment vertical="center" wrapText="1"/>
    </x:xf>
    <x:xf numFmtId="0" fontId="4" fillId="216" borderId="35" xfId="0" applyNumberFormat="1" applyFont="1" applyFill="1" applyBorder="1" applyAlignment="1">
      <x:alignment vertical="center" wrapText="1"/>
    </x:xf>
    <x:xf numFmtId="0" fontId="4" fillId="216" borderId="38" xfId="0" applyNumberFormat="1" applyFont="1" applyFill="1" applyBorder="1"/>
    <x:xf numFmtId="0" fontId="4" fillId="216" borderId="39" xfId="0" applyNumberFormat="1" applyFont="1" applyFill="1" applyBorder="1"/>
    <x:xf numFmtId="0" fontId="4" fillId="216" borderId="40" xfId="0" applyNumberFormat="1" applyFont="1" applyFill="1" applyBorder="1"/>
    <x:xf numFmtId="0" fontId="4" fillId="216" borderId="38" xfId="0" applyNumberFormat="1" applyFont="1" applyFill="1" applyBorder="1" applyAlignment="1">
      <x:alignment wrapText="1"/>
    </x:xf>
    <x:xf numFmtId="0" fontId="4" fillId="216" borderId="39" xfId="0" applyNumberFormat="1" applyFont="1" applyFill="1" applyBorder="1" applyAlignment="1">
      <x:alignment wrapText="1"/>
    </x:xf>
    <x:xf numFmtId="0" fontId="4" fillId="216" borderId="40" xfId="0" applyNumberFormat="1" applyFont="1" applyFill="1" applyBorder="1" applyAlignment="1">
      <x:alignment wrapText="1"/>
    </x:xf>
    <x:xf numFmtId="205" fontId="10" fillId="4" borderId="77" xfId="0" applyNumberFormat="1" applyFont="1" applyFill="1" applyBorder="1" applyAlignment="1">
      <x:alignment horizontal="center" vertical="center" wrapText="1"/>
    </x:xf>
    <x:xf numFmtId="0" fontId="4" fillId="216" borderId="64" xfId="0" applyNumberFormat="1" applyFont="1" applyFill="1" applyBorder="1" applyAlignment="1">
      <x:alignment vertical="center" wrapText="1"/>
    </x:xf>
    <x:xf numFmtId="0" fontId="4" fillId="216" borderId="65" xfId="0" applyNumberFormat="1" applyFont="1" applyFill="1" applyBorder="1" applyAlignment="1">
      <x:alignment vertical="center" wrapText="1"/>
    </x:xf>
    <x:xf numFmtId="0" fontId="4" fillId="216" borderId="66" xfId="0" applyNumberFormat="1" applyFont="1" applyFill="1" applyBorder="1" applyAlignment="1">
      <x:alignment vertical="center" wrapText="1"/>
    </x:xf>
    <x:xf numFmtId="0" fontId="13" fillId="217" borderId="49" xfId="0" applyNumberFormat="1" applyFont="1" applyFill="1" applyBorder="1" applyAlignment="1">
      <x:alignment vertical="center" wrapText="1"/>
    </x:xf>
    <x:xf numFmtId="0" fontId="13" fillId="217" borderId="50" xfId="0" applyNumberFormat="1" applyFont="1" applyFill="1" applyBorder="1" applyAlignment="1">
      <x:alignment vertical="center" wrapText="1"/>
    </x:xf>
    <x:xf numFmtId="0" fontId="13" fillId="217" borderId="51" xfId="0" applyNumberFormat="1" applyFont="1" applyFill="1" applyBorder="1" applyAlignment="1">
      <x:alignment vertical="center" wrapText="1"/>
    </x:xf>
    <x:xf numFmtId="0" fontId="13" fillId="217" borderId="52" xfId="0" applyNumberFormat="1" applyFont="1" applyFill="1" applyBorder="1" applyAlignment="1">
      <x:alignment vertical="center" wrapText="1"/>
    </x:xf>
    <x:xf numFmtId="0" fontId="13" fillId="217" xfId="0" applyNumberFormat="1" applyFont="1" applyFill="1" applyBorder="0" applyAlignment="1">
      <x:alignment vertical="center" wrapText="1"/>
    </x:xf>
    <x:xf numFmtId="0" fontId="13" fillId="217" borderId="53" xfId="0" applyNumberFormat="1" applyFont="1" applyFill="1" applyBorder="1" applyAlignment="1">
      <x:alignment vertical="center" wrapText="1"/>
    </x:xf>
    <x:xf numFmtId="0" fontId="13" fillId="217" borderId="54" xfId="0" applyNumberFormat="1" applyFont="1" applyFill="1" applyBorder="1" applyAlignment="1">
      <x:alignment vertical="center" wrapText="1"/>
    </x:xf>
    <x:xf numFmtId="0" fontId="13" fillId="217" borderId="55" xfId="0" applyNumberFormat="1" applyFont="1" applyFill="1" applyBorder="1" applyAlignment="1">
      <x:alignment vertical="center" wrapText="1"/>
    </x:xf>
    <x:xf numFmtId="0" fontId="13" fillId="217" borderId="56" xfId="0" applyNumberFormat="1" applyFont="1" applyFill="1" applyBorder="1" applyAlignment="1">
      <x:alignment vertical="center" wrapText="1"/>
    </x:xf>
    <x:xf numFmtId="0" fontId="6" fillId="218" borderId="12" xfId="0" applyNumberFormat="1" applyFont="1" applyFill="1" applyBorder="1" applyAlignment="1">
      <x:alignment horizontal="center" vertical="center" wrapText="1"/>
    </x:xf>
    <x:xf numFmtId="0" fontId="6" fillId="218" borderId="13" xfId="0" applyNumberFormat="1" applyFont="1" applyFill="1" applyBorder="1" applyAlignment="1">
      <x:alignment horizontal="center" vertical="center" wrapText="1"/>
    </x:xf>
    <x:xf numFmtId="0" fontId="6" fillId="215" borderId="12" xfId="0" applyNumberFormat="1" applyFont="1" applyFill="1" applyBorder="1" applyAlignment="1">
      <x:alignment horizontal="center" vertical="center" wrapText="1"/>
    </x:xf>
    <x:xf numFmtId="0" fontId="6" fillId="215" borderId="13" xfId="0" applyNumberFormat="1" applyFont="1" applyFill="1" applyBorder="1" applyAlignment="1">
      <x:alignment horizontal="center" vertical="center" wrapText="1"/>
    </x:xf>
    <x:xf numFmtId="205" fontId="10" fillId="214" borderId="42" xfId="0" applyNumberFormat="1" applyFont="1" applyFill="1" applyBorder="1" applyAlignment="1">
      <x:alignment vertical="center" wrapText="1"/>
    </x:xf>
    <x:xf numFmtId="0" fontId="6" fillId="215" borderId="101" xfId="0" applyNumberFormat="1" applyFont="1" applyFill="1" applyBorder="1" applyAlignment="1">
      <x:alignment horizontal="center" vertical="center" wrapText="1"/>
    </x:xf>
    <x:xf numFmtId="0" fontId="6" fillId="215" borderId="102" xfId="0" applyNumberFormat="1" applyFont="1" applyFill="1" applyBorder="1" applyAlignment="1">
      <x:alignment horizontal="center" vertical="center" wrapText="1"/>
    </x:xf>
    <x:xf numFmtId="0" fontId="4" fillId="216" borderId="105" xfId="0" applyNumberFormat="1" applyFont="1" applyFill="1" applyBorder="1" applyAlignment="1">
      <x:alignment vertical="center" wrapText="1"/>
    </x:xf>
    <x:xf numFmtId="0" fontId="4" fillId="216" borderId="106" xfId="0" applyNumberFormat="1" applyFont="1" applyFill="1" applyBorder="1" applyAlignment="1">
      <x:alignment vertical="center" wrapText="1"/>
    </x:xf>
    <x:xf numFmtId="0" fontId="10" fillId="214" borderId="60" xfId="0" applyNumberFormat="1" applyFont="1" applyFill="1" applyBorder="1" applyAlignment="1">
      <x:alignment vertical="center" wrapText="1"/>
    </x:xf>
    <x:xf numFmtId="0" fontId="10" fillId="214" borderId="50" xfId="0" applyNumberFormat="1" applyFont="1" applyFill="1" applyBorder="1" applyAlignment="1">
      <x:alignment vertical="center" wrapText="1"/>
    </x:xf>
    <x:xf numFmtId="0" fontId="10" fillId="214" borderId="61" xfId="0" applyNumberFormat="1" applyFont="1" applyFill="1" applyBorder="1" applyAlignment="1">
      <x:alignment vertical="center" wrapText="1"/>
    </x:xf>
    <x:xf numFmtId="0" fontId="10" fillId="214" borderId="62" xfId="0" applyNumberFormat="1" applyFont="1" applyFill="1" applyBorder="1" applyAlignment="1">
      <x:alignment vertical="center" wrapText="1"/>
    </x:xf>
    <x:xf numFmtId="0" fontId="10" fillId="214" borderId="55" xfId="0" applyNumberFormat="1" applyFont="1" applyFill="1" applyBorder="1" applyAlignment="1">
      <x:alignment vertical="center" wrapText="1"/>
    </x:xf>
    <x:xf numFmtId="0" fontId="10" fillId="214" borderId="63" xfId="0" applyNumberFormat="1" applyFont="1" applyFill="1" applyBorder="1" applyAlignment="1">
      <x:alignment vertical="center" wrapText="1"/>
    </x:xf>
    <x:xf numFmtId="0" fontId="11" fillId="214" borderId="46" xfId="0" applyNumberFormat="1" applyFont="1" applyFill="1" applyBorder="1" applyAlignment="1">
      <x:alignment vertical="center" wrapText="1"/>
    </x:xf>
    <x:xf numFmtId="0" fontId="11" fillId="214" borderId="47" xfId="0" applyNumberFormat="1" applyFont="1" applyFill="1" applyBorder="1" applyAlignment="1">
      <x:alignment vertical="center" wrapText="1"/>
    </x:xf>
    <x:xf numFmtId="0" fontId="11" fillId="214" borderId="48" xfId="0" applyNumberFormat="1" applyFont="1" applyFill="1" applyBorder="1" applyAlignment="1">
      <x:alignment vertical="center" wrapText="1"/>
    </x:xf>
    <x:xf numFmtId="0" fontId="10" fillId="219" borderId="41" xfId="0" applyNumberFormat="1" applyFont="1" applyFill="1" applyBorder="1" applyAlignment="1">
      <x:alignment vertical="center" wrapText="1"/>
    </x:xf>
    <x:xf numFmtId="0" fontId="10" fillId="219" borderId="42" xfId="0" applyNumberFormat="1" applyFont="1" applyFill="1" applyBorder="1" applyAlignment="1">
      <x:alignment vertical="center" wrapText="1"/>
    </x:xf>
    <x:xf numFmtId="0" fontId="10" fillId="219" borderId="43" xfId="0" applyNumberFormat="1" applyFont="1" applyFill="1" applyBorder="1" applyAlignment="1">
      <x:alignment vertical="center" wrapText="1"/>
    </x:xf>
    <x:xf numFmtId="0" fontId="10" fillId="219" borderId="44" xfId="0" applyNumberFormat="1" applyFont="1" applyFill="1" applyBorder="1" applyAlignment="1">
      <x:alignment vertical="center" wrapText="1"/>
    </x:xf>
    <x:xf numFmtId="0" fontId="10" fillId="219" xfId="0" applyNumberFormat="1" applyFont="1" applyFill="1" applyBorder="0" applyAlignment="1">
      <x:alignment vertical="center" wrapText="1"/>
    </x:xf>
    <x:xf numFmtId="0" fontId="10" fillId="219" borderId="45" xfId="0" applyNumberFormat="1" applyFont="1" applyFill="1" applyBorder="1" applyAlignment="1">
      <x:alignment vertical="center" wrapText="1"/>
    </x:xf>
    <x:xf numFmtId="0" fontId="10" fillId="219" borderId="46" xfId="0" applyNumberFormat="1" applyFont="1" applyFill="1" applyBorder="1" applyAlignment="1">
      <x:alignment vertical="center" wrapText="1"/>
    </x:xf>
    <x:xf numFmtId="0" fontId="10" fillId="219" borderId="47" xfId="0" applyNumberFormat="1" applyFont="1" applyFill="1" applyBorder="1" applyAlignment="1">
      <x:alignment vertical="center" wrapText="1"/>
    </x:xf>
    <x:xf numFmtId="0" fontId="10" fillId="219" borderId="48" xfId="0" applyNumberFormat="1" applyFont="1" applyFill="1" applyBorder="1" applyAlignment="1">
      <x:alignment vertical="center" wrapText="1"/>
    </x:xf>
    <x:xf numFmtId="0" fontId="4" fillId="220" borderId="20" xfId="0" applyNumberFormat="1" applyFont="1" applyFill="1" applyBorder="1" applyAlignment="1">
      <x:alignment vertical="top" wrapText="1"/>
    </x:xf>
    <x:xf numFmtId="205" fontId="4" fillId="220" borderId="20" xfId="0" applyNumberFormat="1" applyFont="1" applyFill="1" applyBorder="1" applyAlignment="1">
      <x:alignment vertical="top" wrapText="1"/>
    </x:xf>
    <x:xf numFmtId="0" fontId="6" fillId="220" borderId="20" xfId="0" applyNumberFormat="1" applyFont="1" applyFill="1" applyBorder="1" applyAlignment="1">
      <x:alignment vertical="top" wrapText="1"/>
    </x:xf>
    <x:xf numFmtId="205" fontId="6" fillId="220" borderId="20" xfId="0" applyNumberFormat="1" applyFont="1" applyFill="1" applyBorder="1" applyAlignment="1">
      <x:alignment vertical="top" wrapText="1"/>
    </x:xf>
    <x:xf numFmtId="0" fontId="6" fillId="220" borderId="21" xfId="0" applyNumberFormat="1" applyFont="1" applyFill="1" applyBorder="1" applyAlignment="1">
      <x:alignment vertical="top" wrapText="1"/>
    </x:xf>
    <x:xf numFmtId="205" fontId="6" fillId="220" borderId="76" xfId="0" applyNumberFormat="1" applyFont="1" applyFill="1" applyBorder="1" applyAlignment="1">
      <x:alignment vertical="top" wrapText="1"/>
    </x:xf>
    <x:xf numFmtId="0" fontId="6" fillId="220" borderId="76" xfId="0" applyNumberFormat="1" applyFont="1" applyFill="1" applyBorder="1" applyAlignment="1">
      <x:alignment vertical="top" wrapText="1"/>
    </x:xf>
    <x:xf numFmtId="0" fontId="6" fillId="220" borderId="77" xfId="0" applyNumberFormat="1" applyFont="1" applyFill="1" applyBorder="1" applyAlignment="1">
      <x:alignment vertical="top" wrapText="1"/>
    </x:xf>
    <x:xf numFmtId="0" fontId="6" fillId="220" borderId="21" xfId="0" applyNumberFormat="1" applyFont="1" applyFill="1" applyBorder="1" applyAlignment="1">
      <x:alignment horizontal="center" vertical="top" wrapText="1"/>
    </x:xf>
    <x:xf numFmtId="205" fontId="6" fillId="220" borderId="76" xfId="0" applyNumberFormat="1" applyFont="1" applyFill="1" applyBorder="1" applyAlignment="1">
      <x:alignment horizontal="center" vertical="top" wrapText="1"/>
    </x:xf>
    <x:xf numFmtId="0" fontId="6" fillId="220" borderId="76" xfId="0" applyNumberFormat="1" applyFont="1" applyFill="1" applyBorder="1" applyAlignment="1">
      <x:alignment horizontal="center" vertical="top" wrapText="1"/>
    </x:xf>
    <x:xf numFmtId="0" fontId="6" fillId="220" borderId="77" xfId="0" applyNumberFormat="1" applyFont="1" applyFill="1" applyBorder="1" applyAlignment="1">
      <x:alignment horizontal="center" vertical="top" wrapText="1"/>
    </x:xf>
    <x:xf numFmtId="0" fontId="6" fillId="220" borderId="21" xfId="0" applyNumberFormat="1" applyFont="1" applyFill="1" applyBorder="1" applyAlignment="1">
      <x:alignment horizontal="center" vertical="center" wrapText="1"/>
    </x:xf>
    <x:xf numFmtId="205" fontId="6" fillId="220" borderId="76" xfId="0" applyNumberFormat="1" applyFont="1" applyFill="1" applyBorder="1" applyAlignment="1">
      <x:alignment horizontal="center" vertical="center" wrapText="1"/>
    </x:xf>
    <x:xf numFmtId="0" fontId="6" fillId="220" borderId="76" xfId="0" applyNumberFormat="1" applyFont="1" applyFill="1" applyBorder="1" applyAlignment="1">
      <x:alignment horizontal="center" vertical="center" wrapText="1"/>
    </x:xf>
    <x:xf numFmtId="0" fontId="6" fillId="220" borderId="77" xfId="0" applyNumberFormat="1" applyFont="1" applyFill="1" applyBorder="1" applyAlignment="1">
      <x:alignment horizontal="center" vertical="center" wrapText="1"/>
    </x:xf>
    <x:xf numFmtId="0" fontId="4" fillId="221" borderId="38" xfId="0" applyNumberFormat="1" applyFont="1" applyFill="1" applyBorder="1" applyAlignment="1">
      <x:alignment vertical="center" wrapText="1"/>
    </x:xf>
    <x:xf numFmtId="0" fontId="4" fillId="221" borderId="39" xfId="0" applyNumberFormat="1" applyFont="1" applyFill="1" applyBorder="1" applyAlignment="1">
      <x:alignment vertical="center" wrapText="1"/>
    </x:xf>
    <x:xf numFmtId="0" fontId="4" fillId="221" borderId="40" xfId="0" applyNumberFormat="1" applyFont="1" applyFill="1" applyBorder="1" applyAlignment="1">
      <x:alignment vertical="center" wrapText="1"/>
    </x:xf>
    <x:xf numFmtId="0" fontId="0" fillId="221" borderId="0" xfId="0" applyNumberFormat="1" applyFont="1" applyFill="1" applyBorder="1"/>
    <x:xf numFmtId="0" fontId="4" fillId="221" borderId="0" xfId="0" applyNumberFormat="1" applyFont="1" applyFill="1" applyBorder="1"/>
    <x:xf numFmtId="0" fontId="4" fillId="221" borderId="64" xfId="0" applyNumberFormat="1" applyFont="1" applyFill="1" applyBorder="1" applyAlignment="1">
      <x:alignment vertical="center" wrapText="1"/>
    </x:xf>
    <x:xf numFmtId="0" fontId="4" fillId="221" borderId="65" xfId="0" applyNumberFormat="1" applyFont="1" applyFill="1" applyBorder="1" applyAlignment="1">
      <x:alignment vertical="center" wrapText="1"/>
    </x:xf>
    <x:xf numFmtId="0" fontId="4" fillId="221" borderId="66" xfId="0" applyNumberFormat="1" applyFont="1" applyFill="1" applyBorder="1" applyAlignment="1">
      <x:alignment vertical="center" wrapText="1"/>
    </x:xf>
    <x:xf numFmtId="0" fontId="4" fillId="221" borderId="38" xfId="0" applyNumberFormat="1" applyFont="1" applyFill="1" applyBorder="1"/>
    <x:xf numFmtId="0" fontId="4" fillId="221" borderId="39" xfId="0" applyNumberFormat="1" applyFont="1" applyFill="1" applyBorder="1"/>
    <x:xf numFmtId="0" fontId="4" fillId="221" borderId="40" xfId="0" applyNumberFormat="1" applyFont="1" applyFill="1" applyBorder="1"/>
    <x:xf numFmtId="0" fontId="4" fillId="221" borderId="38" xfId="0" applyNumberFormat="1" applyFont="1" applyFill="1" applyBorder="1" applyAlignment="1">
      <x:alignment wrapText="1"/>
    </x:xf>
    <x:xf numFmtId="0" fontId="4" fillId="221" borderId="39" xfId="0" applyNumberFormat="1" applyFont="1" applyFill="1" applyBorder="1" applyAlignment="1">
      <x:alignment wrapText="1"/>
    </x:xf>
    <x:xf numFmtId="0" fontId="4" fillId="221" borderId="40" xfId="0" applyNumberFormat="1" applyFont="1" applyFill="1" applyBorder="1" applyAlignment="1">
      <x:alignment wrapText="1"/>
    </x:xf>
    <x:xf numFmtId="0" fontId="4" fillId="220" borderId="71" xfId="0" applyNumberFormat="1" applyFont="1" applyFill="1" applyBorder="1" applyAlignment="1">
      <x:alignment vertical="top" wrapText="1"/>
    </x:xf>
    <x:xf numFmtId="0" fontId="6" fillId="220" borderId="71" xfId="0" applyNumberFormat="1" applyFont="1" applyFill="1" applyBorder="1" applyAlignment="1">
      <x:alignment vertical="top" wrapText="1"/>
    </x:xf>
    <x:xf numFmtId="0" fontId="6" fillId="220" borderId="108" xfId="0" applyNumberFormat="1" applyFont="1" applyFill="1" applyBorder="1" applyAlignment="1">
      <x:alignment vertical="top" wrapText="1"/>
    </x:xf>
    <x:xf numFmtId="0" fontId="6" fillId="220" borderId="108" xfId="0" applyNumberFormat="1" applyFont="1" applyFill="1" applyBorder="1" applyAlignment="1">
      <x:alignment horizontal="center" vertical="top" wrapText="1"/>
    </x:xf>
    <x:xf numFmtId="0" fontId="6" fillId="220" borderId="108" xfId="0" applyNumberFormat="1" applyFont="1" applyFill="1" applyBorder="1" applyAlignment="1">
      <x:alignment horizontal="center" vertical="center" wrapText="1"/>
    </x:xf>
    <x:xf numFmtId="0" fontId="13" fillId="222" borderId="49" xfId="0" applyNumberFormat="1" applyFont="1" applyFill="1" applyBorder="1" applyAlignment="1">
      <x:alignment vertical="center" wrapText="1"/>
    </x:xf>
    <x:xf numFmtId="0" fontId="13" fillId="222" borderId="50" xfId="0" applyNumberFormat="1" applyFont="1" applyFill="1" applyBorder="1" applyAlignment="1">
      <x:alignment vertical="center" wrapText="1"/>
    </x:xf>
    <x:xf numFmtId="0" fontId="13" fillId="222" borderId="51" xfId="0" applyNumberFormat="1" applyFont="1" applyFill="1" applyBorder="1" applyAlignment="1">
      <x:alignment vertical="center" wrapText="1"/>
    </x:xf>
    <x:xf numFmtId="0" fontId="13" fillId="222" borderId="52" xfId="0" applyNumberFormat="1" applyFont="1" applyFill="1" applyBorder="1" applyAlignment="1">
      <x:alignment vertical="center" wrapText="1"/>
    </x:xf>
    <x:xf numFmtId="0" fontId="13" fillId="222" xfId="0" applyNumberFormat="1" applyFont="1" applyFill="1" applyBorder="0" applyAlignment="1">
      <x:alignment vertical="center" wrapText="1"/>
    </x:xf>
    <x:xf numFmtId="0" fontId="13" fillId="222" borderId="53" xfId="0" applyNumberFormat="1" applyFont="1" applyFill="1" applyBorder="1" applyAlignment="1">
      <x:alignment vertical="center" wrapText="1"/>
    </x:xf>
    <x:xf numFmtId="0" fontId="13" fillId="222" borderId="54" xfId="0" applyNumberFormat="1" applyFont="1" applyFill="1" applyBorder="1" applyAlignment="1">
      <x:alignment vertical="center" wrapText="1"/>
    </x:xf>
    <x:xf numFmtId="0" fontId="13" fillId="222" borderId="55" xfId="0" applyNumberFormat="1" applyFont="1" applyFill="1" applyBorder="1" applyAlignment="1">
      <x:alignment vertical="center" wrapText="1"/>
    </x:xf>
    <x:xf numFmtId="0" fontId="13" fillId="222" borderId="56" xfId="0" applyNumberFormat="1" applyFont="1" applyFill="1" applyBorder="1" applyAlignment="1">
      <x:alignment vertical="center" wrapText="1"/>
    </x:xf>
    <x:xf numFmtId="0" fontId="6" fillId="223" borderId="12" xfId="0" applyNumberFormat="1" applyFont="1" applyFill="1" applyBorder="1" applyAlignment="1">
      <x:alignment horizontal="center" vertical="center" wrapText="1"/>
    </x:xf>
    <x:xf numFmtId="0" fontId="6" fillId="223" borderId="13" xfId="0" applyNumberFormat="1" applyFont="1" applyFill="1" applyBorder="1" applyAlignment="1">
      <x:alignment horizontal="center" vertical="center" wrapText="1"/>
    </x:xf>
    <x:xf numFmtId="0" fontId="6" fillId="220" borderId="12" xfId="0" applyNumberFormat="1" applyFont="1" applyFill="1" applyBorder="1" applyAlignment="1">
      <x:alignment horizontal="center" vertical="center" wrapText="1"/>
    </x:xf>
    <x:xf numFmtId="0" fontId="6" fillId="220" borderId="13" xfId="0" applyNumberFormat="1" applyFont="1" applyFill="1" applyBorder="1" applyAlignment="1">
      <x:alignment horizontal="center" vertical="center" wrapText="1"/>
    </x:xf>
    <x:xf numFmtId="205" fontId="10" fillId="219" borderId="42" xfId="0" applyNumberFormat="1" applyFont="1" applyFill="1" applyBorder="1" applyAlignment="1">
      <x:alignment vertical="center" wrapText="1"/>
    </x:xf>
    <x:xf numFmtId="0" fontId="6" fillId="220" borderId="101" xfId="0" applyNumberFormat="1" applyFont="1" applyFill="1" applyBorder="1" applyAlignment="1">
      <x:alignment horizontal="center" vertical="center" wrapText="1"/>
    </x:xf>
    <x:xf numFmtId="0" fontId="6" fillId="220" borderId="102" xfId="0" applyNumberFormat="1" applyFont="1" applyFill="1" applyBorder="1" applyAlignment="1">
      <x:alignment horizontal="center" vertical="center" wrapText="1"/>
    </x:xf>
    <x:xf numFmtId="0" fontId="4" fillId="221" borderId="105" xfId="0" applyNumberFormat="1" applyFont="1" applyFill="1" applyBorder="1" applyAlignment="1">
      <x:alignment vertical="center" wrapText="1"/>
    </x:xf>
    <x:xf numFmtId="0" fontId="4" fillId="221" borderId="106" xfId="0" applyNumberFormat="1" applyFont="1" applyFill="1" applyBorder="1" applyAlignment="1">
      <x:alignment vertical="center" wrapText="1"/>
    </x:xf>
    <x:xf numFmtId="0" fontId="4" fillId="221" borderId="34" xfId="0" applyNumberFormat="1" applyFont="1" applyFill="1" applyBorder="1" applyAlignment="1">
      <x:alignment vertical="center" wrapText="1"/>
    </x:xf>
    <x:xf numFmtId="0" fontId="4" fillId="221" borderId="35" xfId="0" applyNumberFormat="1" applyFont="1" applyFill="1" applyBorder="1" applyAlignment="1">
      <x:alignment vertical="center" wrapText="1"/>
    </x:xf>
    <x:xf numFmtId="0" fontId="4" fillId="221" borderId="33" xfId="0" applyNumberFormat="1" applyFont="1" applyFill="1" applyBorder="1" applyAlignment="1">
      <x:alignment vertical="center" wrapText="1"/>
    </x:xf>
    <x:xf numFmtId="0" fontId="4" fillId="221" borderId="36" xfId="0" applyNumberFormat="1" applyFont="1" applyFill="1" applyBorder="1" applyAlignment="1">
      <x:alignment vertical="center" wrapText="1"/>
    </x:xf>
    <x:xf numFmtId="0" fontId="4" fillId="221" xfId="0" applyNumberFormat="1" applyFont="1" applyFill="1" applyBorder="0" applyAlignment="1">
      <x:alignment vertical="center" wrapText="1"/>
    </x:xf>
    <x:xf numFmtId="0" fontId="4" fillId="221" borderId="37" xfId="0" applyNumberFormat="1" applyFont="1" applyFill="1" applyBorder="1" applyAlignment="1">
      <x:alignment vertical="center" wrapText="1"/>
    </x:xf>
    <x:xf numFmtId="0" fontId="10" fillId="219" borderId="60" xfId="0" applyNumberFormat="1" applyFont="1" applyFill="1" applyBorder="1" applyAlignment="1">
      <x:alignment vertical="center" wrapText="1"/>
    </x:xf>
    <x:xf numFmtId="0" fontId="10" fillId="219" borderId="50" xfId="0" applyNumberFormat="1" applyFont="1" applyFill="1" applyBorder="1" applyAlignment="1">
      <x:alignment vertical="center" wrapText="1"/>
    </x:xf>
    <x:xf numFmtId="0" fontId="10" fillId="219" borderId="61" xfId="0" applyNumberFormat="1" applyFont="1" applyFill="1" applyBorder="1" applyAlignment="1">
      <x:alignment vertical="center" wrapText="1"/>
    </x:xf>
    <x:xf numFmtId="0" fontId="10" fillId="219" borderId="62" xfId="0" applyNumberFormat="1" applyFont="1" applyFill="1" applyBorder="1" applyAlignment="1">
      <x:alignment vertical="center" wrapText="1"/>
    </x:xf>
    <x:xf numFmtId="0" fontId="10" fillId="219" borderId="55" xfId="0" applyNumberFormat="1" applyFont="1" applyFill="1" applyBorder="1" applyAlignment="1">
      <x:alignment vertical="center" wrapText="1"/>
    </x:xf>
    <x:xf numFmtId="0" fontId="10" fillId="219" borderId="63" xfId="0" applyNumberFormat="1" applyFont="1" applyFill="1" applyBorder="1" applyAlignment="1">
      <x:alignment vertical="center" wrapText="1"/>
    </x:xf>
    <x:xf numFmtId="0" fontId="11" fillId="219" borderId="46" xfId="0" applyNumberFormat="1" applyFont="1" applyFill="1" applyBorder="1" applyAlignment="1">
      <x:alignment vertical="center" wrapText="1"/>
    </x:xf>
    <x:xf numFmtId="0" fontId="11" fillId="219" borderId="47" xfId="0" applyNumberFormat="1" applyFont="1" applyFill="1" applyBorder="1" applyAlignment="1">
      <x:alignment vertical="center" wrapText="1"/>
    </x:xf>
    <x:xf numFmtId="0" fontId="11" fillId="219" borderId="48" xfId="0" applyNumberFormat="1" applyFont="1" applyFill="1" applyBorder="1" applyAlignment="1">
      <x:alignment vertical="center" wrapText="1"/>
    </x:xf>
    <x:xf numFmtId="0" fontId="10" fillId="224" borderId="41" xfId="0" applyNumberFormat="1" applyFont="1" applyFill="1" applyBorder="1" applyAlignment="1">
      <x:alignment vertical="center" wrapText="1"/>
    </x:xf>
    <x:xf numFmtId="0" fontId="10" fillId="224" borderId="42" xfId="0" applyNumberFormat="1" applyFont="1" applyFill="1" applyBorder="1" applyAlignment="1">
      <x:alignment vertical="center" wrapText="1"/>
    </x:xf>
    <x:xf numFmtId="0" fontId="10" fillId="224" borderId="43" xfId="0" applyNumberFormat="1" applyFont="1" applyFill="1" applyBorder="1" applyAlignment="1">
      <x:alignment vertical="center" wrapText="1"/>
    </x:xf>
    <x:xf numFmtId="0" fontId="10" fillId="224" borderId="44" xfId="0" applyNumberFormat="1" applyFont="1" applyFill="1" applyBorder="1" applyAlignment="1">
      <x:alignment vertical="center" wrapText="1"/>
    </x:xf>
    <x:xf numFmtId="0" fontId="10" fillId="224" xfId="0" applyNumberFormat="1" applyFont="1" applyFill="1" applyBorder="0" applyAlignment="1">
      <x:alignment vertical="center" wrapText="1"/>
    </x:xf>
    <x:xf numFmtId="0" fontId="10" fillId="224" borderId="45" xfId="0" applyNumberFormat="1" applyFont="1" applyFill="1" applyBorder="1" applyAlignment="1">
      <x:alignment vertical="center" wrapText="1"/>
    </x:xf>
    <x:xf numFmtId="0" fontId="10" fillId="224" borderId="46" xfId="0" applyNumberFormat="1" applyFont="1" applyFill="1" applyBorder="1" applyAlignment="1">
      <x:alignment vertical="center" wrapText="1"/>
    </x:xf>
    <x:xf numFmtId="0" fontId="10" fillId="224" borderId="47" xfId="0" applyNumberFormat="1" applyFont="1" applyFill="1" applyBorder="1" applyAlignment="1">
      <x:alignment vertical="center" wrapText="1"/>
    </x:xf>
    <x:xf numFmtId="0" fontId="10" fillId="224" borderId="48" xfId="0" applyNumberFormat="1" applyFont="1" applyFill="1" applyBorder="1" applyAlignment="1">
      <x:alignment vertical="center" wrapText="1"/>
    </x:xf>
    <x:xf numFmtId="0" fontId="4" fillId="225" borderId="71" xfId="0" applyNumberFormat="1" applyFont="1" applyFill="1" applyBorder="1" applyAlignment="1">
      <x:alignment vertical="top" wrapText="1"/>
    </x:xf>
    <x:xf numFmtId="205" fontId="4" fillId="225" borderId="20" xfId="0" applyNumberFormat="1" applyFont="1" applyFill="1" applyBorder="1" applyAlignment="1">
      <x:alignment vertical="top" wrapText="1"/>
    </x:xf>
    <x:xf numFmtId="0" fontId="4" fillId="225" borderId="20" xfId="0" applyNumberFormat="1" applyFont="1" applyFill="1" applyBorder="1" applyAlignment="1">
      <x:alignment vertical="top" wrapText="1"/>
    </x:xf>
    <x:xf numFmtId="0" fontId="6" fillId="225" borderId="71" xfId="0" applyNumberFormat="1" applyFont="1" applyFill="1" applyBorder="1" applyAlignment="1">
      <x:alignment vertical="top" wrapText="1"/>
    </x:xf>
    <x:xf numFmtId="205" fontId="6" fillId="225" borderId="20" xfId="0" applyNumberFormat="1" applyFont="1" applyFill="1" applyBorder="1" applyAlignment="1">
      <x:alignment vertical="top" wrapText="1"/>
    </x:xf>
    <x:xf numFmtId="0" fontId="6" fillId="225" borderId="20" xfId="0" applyNumberFormat="1" applyFont="1" applyFill="1" applyBorder="1" applyAlignment="1">
      <x:alignment vertical="top" wrapText="1"/>
    </x:xf>
    <x:xf numFmtId="0" fontId="6" fillId="225" borderId="108" xfId="0" applyNumberFormat="1" applyFont="1" applyFill="1" applyBorder="1" applyAlignment="1">
      <x:alignment vertical="top" wrapText="1"/>
    </x:xf>
    <x:xf numFmtId="205" fontId="6" fillId="225" borderId="76" xfId="0" applyNumberFormat="1" applyFont="1" applyFill="1" applyBorder="1" applyAlignment="1">
      <x:alignment vertical="top" wrapText="1"/>
    </x:xf>
    <x:xf numFmtId="0" fontId="6" fillId="225" borderId="76" xfId="0" applyNumberFormat="1" applyFont="1" applyFill="1" applyBorder="1" applyAlignment="1">
      <x:alignment vertical="top" wrapText="1"/>
    </x:xf>
    <x:xf numFmtId="0" fontId="6" fillId="225" borderId="77" xfId="0" applyNumberFormat="1" applyFont="1" applyFill="1" applyBorder="1" applyAlignment="1">
      <x:alignment vertical="top" wrapText="1"/>
    </x:xf>
    <x:xf numFmtId="0" fontId="6" fillId="225" borderId="108" xfId="0" applyNumberFormat="1" applyFont="1" applyFill="1" applyBorder="1" applyAlignment="1">
      <x:alignment horizontal="center" vertical="top" wrapText="1"/>
    </x:xf>
    <x:xf numFmtId="205" fontId="6" fillId="225" borderId="76" xfId="0" applyNumberFormat="1" applyFont="1" applyFill="1" applyBorder="1" applyAlignment="1">
      <x:alignment horizontal="center" vertical="top" wrapText="1"/>
    </x:xf>
    <x:xf numFmtId="0" fontId="6" fillId="225" borderId="76" xfId="0" applyNumberFormat="1" applyFont="1" applyFill="1" applyBorder="1" applyAlignment="1">
      <x:alignment horizontal="center" vertical="top" wrapText="1"/>
    </x:xf>
    <x:xf numFmtId="0" fontId="6" fillId="225" borderId="77" xfId="0" applyNumberFormat="1" applyFont="1" applyFill="1" applyBorder="1" applyAlignment="1">
      <x:alignment horizontal="center" vertical="top" wrapText="1"/>
    </x:xf>
    <x:xf numFmtId="0" fontId="6" fillId="225" borderId="108" xfId="0" applyNumberFormat="1" applyFont="1" applyFill="1" applyBorder="1" applyAlignment="1">
      <x:alignment horizontal="center" vertical="center" wrapText="1"/>
    </x:xf>
    <x:xf numFmtId="205" fontId="6" fillId="225" borderId="76" xfId="0" applyNumberFormat="1" applyFont="1" applyFill="1" applyBorder="1" applyAlignment="1">
      <x:alignment horizontal="center" vertical="center" wrapText="1"/>
    </x:xf>
    <x:xf numFmtId="0" fontId="6" fillId="225" borderId="76" xfId="0" applyNumberFormat="1" applyFont="1" applyFill="1" applyBorder="1" applyAlignment="1">
      <x:alignment horizontal="center" vertical="center" wrapText="1"/>
    </x:xf>
    <x:xf numFmtId="0" fontId="6" fillId="225" borderId="77" xfId="0" applyNumberFormat="1" applyFont="1" applyFill="1" applyBorder="1" applyAlignment="1">
      <x:alignment horizontal="center" vertical="center" wrapText="1"/>
    </x:xf>
    <x:xf numFmtId="0" fontId="4" fillId="226" borderId="38" xfId="0" applyNumberFormat="1" applyFont="1" applyFill="1" applyBorder="1" applyAlignment="1">
      <x:alignment vertical="center" wrapText="1"/>
    </x:xf>
    <x:xf numFmtId="0" fontId="4" fillId="226" borderId="39" xfId="0" applyNumberFormat="1" applyFont="1" applyFill="1" applyBorder="1" applyAlignment="1">
      <x:alignment vertical="center" wrapText="1"/>
    </x:xf>
    <x:xf numFmtId="0" fontId="4" fillId="226" borderId="40" xfId="0" applyNumberFormat="1" applyFont="1" applyFill="1" applyBorder="1" applyAlignment="1">
      <x:alignment vertical="center" wrapText="1"/>
    </x:xf>
    <x:xf numFmtId="0" fontId="0" fillId="226" borderId="0" xfId="0" applyNumberFormat="1" applyFont="1" applyFill="1" applyBorder="1"/>
    <x:xf numFmtId="0" fontId="4" fillId="226" borderId="0" xfId="0" applyNumberFormat="1" applyFont="1" applyFill="1" applyBorder="1"/>
    <x:xf numFmtId="0" fontId="4" fillId="226" borderId="64" xfId="0" applyNumberFormat="1" applyFont="1" applyFill="1" applyBorder="1" applyAlignment="1">
      <x:alignment vertical="center" wrapText="1"/>
    </x:xf>
    <x:xf numFmtId="0" fontId="4" fillId="226" borderId="65" xfId="0" applyNumberFormat="1" applyFont="1" applyFill="1" applyBorder="1" applyAlignment="1">
      <x:alignment vertical="center" wrapText="1"/>
    </x:xf>
    <x:xf numFmtId="0" fontId="4" fillId="226" borderId="66" xfId="0" applyNumberFormat="1" applyFont="1" applyFill="1" applyBorder="1" applyAlignment="1">
      <x:alignment vertical="center" wrapText="1"/>
    </x:xf>
    <x:xf numFmtId="0" fontId="4" fillId="226" borderId="38" xfId="0" applyNumberFormat="1" applyFont="1" applyFill="1" applyBorder="1"/>
    <x:xf numFmtId="0" fontId="4" fillId="226" borderId="39" xfId="0" applyNumberFormat="1" applyFont="1" applyFill="1" applyBorder="1"/>
    <x:xf numFmtId="0" fontId="4" fillId="226" borderId="40" xfId="0" applyNumberFormat="1" applyFont="1" applyFill="1" applyBorder="1"/>
    <x:xf numFmtId="0" fontId="4" fillId="226" borderId="38" xfId="0" applyNumberFormat="1" applyFont="1" applyFill="1" applyBorder="1" applyAlignment="1">
      <x:alignment wrapText="1"/>
    </x:xf>
    <x:xf numFmtId="0" fontId="4" fillId="226" borderId="39" xfId="0" applyNumberFormat="1" applyFont="1" applyFill="1" applyBorder="1" applyAlignment="1">
      <x:alignment wrapText="1"/>
    </x:xf>
    <x:xf numFmtId="0" fontId="4" fillId="226" borderId="40" xfId="0" applyNumberFormat="1" applyFont="1" applyFill="1" applyBorder="1" applyAlignment="1">
      <x:alignment wrapText="1"/>
    </x:xf>
    <x:xf numFmtId="0" fontId="13" fillId="227" borderId="49" xfId="0" applyNumberFormat="1" applyFont="1" applyFill="1" applyBorder="1" applyAlignment="1">
      <x:alignment vertical="center" wrapText="1"/>
    </x:xf>
    <x:xf numFmtId="0" fontId="13" fillId="227" borderId="50" xfId="0" applyNumberFormat="1" applyFont="1" applyFill="1" applyBorder="1" applyAlignment="1">
      <x:alignment vertical="center" wrapText="1"/>
    </x:xf>
    <x:xf numFmtId="0" fontId="13" fillId="227" borderId="51" xfId="0" applyNumberFormat="1" applyFont="1" applyFill="1" applyBorder="1" applyAlignment="1">
      <x:alignment vertical="center" wrapText="1"/>
    </x:xf>
    <x:xf numFmtId="0" fontId="13" fillId="227" borderId="52" xfId="0" applyNumberFormat="1" applyFont="1" applyFill="1" applyBorder="1" applyAlignment="1">
      <x:alignment vertical="center" wrapText="1"/>
    </x:xf>
    <x:xf numFmtId="0" fontId="13" fillId="227" xfId="0" applyNumberFormat="1" applyFont="1" applyFill="1" applyBorder="0" applyAlignment="1">
      <x:alignment vertical="center" wrapText="1"/>
    </x:xf>
    <x:xf numFmtId="0" fontId="13" fillId="227" borderId="53" xfId="0" applyNumberFormat="1" applyFont="1" applyFill="1" applyBorder="1" applyAlignment="1">
      <x:alignment vertical="center" wrapText="1"/>
    </x:xf>
    <x:xf numFmtId="0" fontId="13" fillId="227" borderId="54" xfId="0" applyNumberFormat="1" applyFont="1" applyFill="1" applyBorder="1" applyAlignment="1">
      <x:alignment vertical="center" wrapText="1"/>
    </x:xf>
    <x:xf numFmtId="0" fontId="13" fillId="227" borderId="55" xfId="0" applyNumberFormat="1" applyFont="1" applyFill="1" applyBorder="1" applyAlignment="1">
      <x:alignment vertical="center" wrapText="1"/>
    </x:xf>
    <x:xf numFmtId="0" fontId="13" fillId="227" borderId="56" xfId="0" applyNumberFormat="1" applyFont="1" applyFill="1" applyBorder="1" applyAlignment="1">
      <x:alignment vertical="center" wrapText="1"/>
    </x:xf>
    <x:xf numFmtId="0" fontId="6" fillId="228" borderId="12" xfId="0" applyNumberFormat="1" applyFont="1" applyFill="1" applyBorder="1" applyAlignment="1">
      <x:alignment horizontal="center" vertical="center" wrapText="1"/>
    </x:xf>
    <x:xf numFmtId="0" fontId="6" fillId="228" borderId="13" xfId="0" applyNumberFormat="1" applyFont="1" applyFill="1" applyBorder="1" applyAlignment="1">
      <x:alignment horizontal="center" vertical="center" wrapText="1"/>
    </x:xf>
    <x:xf numFmtId="0" fontId="6" fillId="225" borderId="12" xfId="0" applyNumberFormat="1" applyFont="1" applyFill="1" applyBorder="1" applyAlignment="1">
      <x:alignment horizontal="center" vertical="center" wrapText="1"/>
    </x:xf>
    <x:xf numFmtId="0" fontId="6" fillId="225" borderId="13" xfId="0" applyNumberFormat="1" applyFont="1" applyFill="1" applyBorder="1" applyAlignment="1">
      <x:alignment horizontal="center" vertical="center" wrapText="1"/>
    </x:xf>
    <x:xf numFmtId="205" fontId="10" fillId="224" borderId="42" xfId="0" applyNumberFormat="1" applyFont="1" applyFill="1" applyBorder="1" applyAlignment="1">
      <x:alignment vertical="center" wrapText="1"/>
    </x:xf>
    <x:xf numFmtId="0" fontId="6" fillId="225" borderId="101" xfId="0" applyNumberFormat="1" applyFont="1" applyFill="1" applyBorder="1" applyAlignment="1">
      <x:alignment horizontal="center" vertical="center" wrapText="1"/>
    </x:xf>
    <x:xf numFmtId="0" fontId="6" fillId="225" borderId="102" xfId="0" applyNumberFormat="1" applyFont="1" applyFill="1" applyBorder="1" applyAlignment="1">
      <x:alignment horizontal="center" vertical="center" wrapText="1"/>
    </x:xf>
    <x:xf numFmtId="0" fontId="4" fillId="226" borderId="105" xfId="0" applyNumberFormat="1" applyFont="1" applyFill="1" applyBorder="1" applyAlignment="1">
      <x:alignment vertical="center" wrapText="1"/>
    </x:xf>
    <x:xf numFmtId="0" fontId="4" fillId="226" borderId="106" xfId="0" applyNumberFormat="1" applyFont="1" applyFill="1" applyBorder="1" applyAlignment="1">
      <x:alignment vertical="center" wrapText="1"/>
    </x:xf>
    <x:xf numFmtId="0" fontId="4" fillId="226" borderId="34" xfId="0" applyNumberFormat="1" applyFont="1" applyFill="1" applyBorder="1" applyAlignment="1">
      <x:alignment vertical="center" wrapText="1"/>
    </x:xf>
    <x:xf numFmtId="0" fontId="4" fillId="226" borderId="35" xfId="0" applyNumberFormat="1" applyFont="1" applyFill="1" applyBorder="1" applyAlignment="1">
      <x:alignment vertical="center" wrapText="1"/>
    </x:xf>
    <x:xf numFmtId="0" fontId="4" fillId="226" borderId="33" xfId="0" applyNumberFormat="1" applyFont="1" applyFill="1" applyBorder="1" applyAlignment="1">
      <x:alignment vertical="center" wrapText="1"/>
    </x:xf>
    <x:xf numFmtId="0" fontId="4" fillId="226" borderId="36" xfId="0" applyNumberFormat="1" applyFont="1" applyFill="1" applyBorder="1" applyAlignment="1">
      <x:alignment vertical="center" wrapText="1"/>
    </x:xf>
    <x:xf numFmtId="0" fontId="4" fillId="226" xfId="0" applyNumberFormat="1" applyFont="1" applyFill="1" applyBorder="0" applyAlignment="1">
      <x:alignment vertical="center" wrapText="1"/>
    </x:xf>
    <x:xf numFmtId="0" fontId="4" fillId="226" borderId="37" xfId="0" applyNumberFormat="1" applyFont="1" applyFill="1" applyBorder="1" applyAlignment="1">
      <x:alignment vertical="center" wrapText="1"/>
    </x:xf>
    <x:xf numFmtId="0" fontId="10" fillId="224" borderId="60" xfId="0" applyNumberFormat="1" applyFont="1" applyFill="1" applyBorder="1" applyAlignment="1">
      <x:alignment vertical="center" wrapText="1"/>
    </x:xf>
    <x:xf numFmtId="0" fontId="10" fillId="224" borderId="50" xfId="0" applyNumberFormat="1" applyFont="1" applyFill="1" applyBorder="1" applyAlignment="1">
      <x:alignment vertical="center" wrapText="1"/>
    </x:xf>
    <x:xf numFmtId="0" fontId="10" fillId="224" borderId="61" xfId="0" applyNumberFormat="1" applyFont="1" applyFill="1" applyBorder="1" applyAlignment="1">
      <x:alignment vertical="center" wrapText="1"/>
    </x:xf>
    <x:xf numFmtId="0" fontId="10" fillId="224" borderId="62" xfId="0" applyNumberFormat="1" applyFont="1" applyFill="1" applyBorder="1" applyAlignment="1">
      <x:alignment vertical="center" wrapText="1"/>
    </x:xf>
    <x:xf numFmtId="0" fontId="10" fillId="224" borderId="55" xfId="0" applyNumberFormat="1" applyFont="1" applyFill="1" applyBorder="1" applyAlignment="1">
      <x:alignment vertical="center" wrapText="1"/>
    </x:xf>
    <x:xf numFmtId="0" fontId="10" fillId="224" borderId="63" xfId="0" applyNumberFormat="1" applyFont="1" applyFill="1" applyBorder="1" applyAlignment="1">
      <x:alignment vertical="center" wrapText="1"/>
    </x:xf>
    <x:xf numFmtId="0" fontId="11" fillId="224" borderId="46" xfId="0" applyNumberFormat="1" applyFont="1" applyFill="1" applyBorder="1" applyAlignment="1">
      <x:alignment vertical="center" wrapText="1"/>
    </x:xf>
    <x:xf numFmtId="0" fontId="11" fillId="224" borderId="47" xfId="0" applyNumberFormat="1" applyFont="1" applyFill="1" applyBorder="1" applyAlignment="1">
      <x:alignment vertical="center" wrapText="1"/>
    </x:xf>
    <x:xf numFmtId="0" fontId="11" fillId="224" borderId="48" xfId="0" applyNumberFormat="1" applyFont="1" applyFill="1" applyBorder="1" applyAlignment="1">
      <x:alignment vertical="center" wrapText="1"/>
    </x:xf>
    <x:xf numFmtId="0" fontId="24" fillId="0" borderId="0" xfId="0" applyNumberFormat="1" applyFont="1" applyFill="1" applyBorder="1"/>
    <x:xf numFmtId="0" fontId="25" fillId="0" borderId="0" xfId="0" applyNumberFormat="1" applyFont="1" applyFill="1" applyBorder="1"/>
    <x:xf numFmtId="0" fontId="26" fillId="0" borderId="0" xfId="0" applyNumberFormat="1" applyFont="1" applyFill="1" applyBorder="1"/>
    <x:xf numFmtId="0" fontId="24" fillId="229" borderId="0" xfId="0" applyNumberFormat="1" applyFont="1" applyFill="1" applyBorder="1"/>
    <x:xf numFmtId="0" fontId="27" fillId="229" borderId="0" xfId="0" applyNumberFormat="1" applyFont="1" applyFill="1" applyBorder="1"/>
    <x:xf numFmtId="0" fontId="27" fillId="229" borderId="109" xfId="0" applyNumberFormat="1" applyFont="1" applyFill="1" applyBorder="1"/>
    <x:xf numFmtId="0" fontId="27" fillId="229" borderId="110" xfId="0" applyNumberFormat="1" applyFont="1" applyFill="1" applyBorder="1"/>
    <x:xf numFmtId="0" fontId="27" fillId="229" borderId="111" xfId="0" applyNumberFormat="1" applyFont="1" applyFill="1" applyBorder="1"/>
    <x:xf numFmtId="0" fontId="27" fillId="229" borderId="112" xfId="0" applyNumberFormat="1" applyFont="1" applyFill="1" applyBorder="1"/>
    <x:xf numFmtId="0" fontId="27" fillId="229" xfId="0" applyNumberFormat="1" applyFont="1" applyFill="1" applyBorder="0"/>
    <x:xf numFmtId="0" fontId="27" fillId="229" borderId="113" xfId="0" applyNumberFormat="1" applyFont="1" applyFill="1" applyBorder="1"/>
    <x:xf numFmtId="0" fontId="27" fillId="229" borderId="114" xfId="0" applyNumberFormat="1" applyFont="1" applyFill="1" applyBorder="1"/>
    <x:xf numFmtId="0" fontId="27" fillId="229" borderId="115" xfId="0" applyNumberFormat="1" applyFont="1" applyFill="1" applyBorder="1"/>
    <x:xf numFmtId="0" fontId="27" fillId="229" borderId="116" xfId="0" applyNumberFormat="1" applyFont="1" applyFill="1" applyBorder="1"/>
    <x:xf numFmtId="0" fontId="27" fillId="229" borderId="109" xfId="0" applyNumberFormat="1" applyFont="1" applyFill="1" applyBorder="1" applyAlignment="1">
      <x:alignment wrapText="1"/>
    </x:xf>
    <x:xf numFmtId="0" fontId="27" fillId="229" borderId="110" xfId="0" applyNumberFormat="1" applyFont="1" applyFill="1" applyBorder="1" applyAlignment="1">
      <x:alignment wrapText="1"/>
    </x:xf>
    <x:xf numFmtId="0" fontId="27" fillId="229" borderId="111" xfId="0" applyNumberFormat="1" applyFont="1" applyFill="1" applyBorder="1" applyAlignment="1">
      <x:alignment wrapText="1"/>
    </x:xf>
    <x:xf numFmtId="0" fontId="27" fillId="229" borderId="112" xfId="0" applyNumberFormat="1" applyFont="1" applyFill="1" applyBorder="1" applyAlignment="1">
      <x:alignment wrapText="1"/>
    </x:xf>
    <x:xf numFmtId="0" fontId="27" fillId="229" xfId="0" applyNumberFormat="1" applyFont="1" applyFill="1" applyBorder="0" applyAlignment="1">
      <x:alignment wrapText="1"/>
    </x:xf>
    <x:xf numFmtId="0" fontId="27" fillId="229" borderId="113" xfId="0" applyNumberFormat="1" applyFont="1" applyFill="1" applyBorder="1" applyAlignment="1">
      <x:alignment wrapText="1"/>
    </x:xf>
    <x:xf numFmtId="0" fontId="27" fillId="229" borderId="114" xfId="0" applyNumberFormat="1" applyFont="1" applyFill="1" applyBorder="1" applyAlignment="1">
      <x:alignment wrapText="1"/>
    </x:xf>
    <x:xf numFmtId="0" fontId="27" fillId="229" borderId="115" xfId="0" applyNumberFormat="1" applyFont="1" applyFill="1" applyBorder="1" applyAlignment="1">
      <x:alignment wrapText="1"/>
    </x:xf>
    <x:xf numFmtId="0" fontId="27" fillId="229" borderId="116" xfId="0" applyNumberFormat="1" applyFont="1" applyFill="1" applyBorder="1" applyAlignment="1">
      <x:alignment wrapText="1"/>
    </x:xf>
    <x:xf numFmtId="0" fontId="27" fillId="229" borderId="109" xfId="0" applyNumberFormat="1" applyFont="1" applyFill="1" applyBorder="1" applyAlignment="1">
      <x:alignment vertical="center" wrapText="1"/>
    </x:xf>
    <x:xf numFmtId="0" fontId="27" fillId="229" borderId="110" xfId="0" applyNumberFormat="1" applyFont="1" applyFill="1" applyBorder="1" applyAlignment="1">
      <x:alignment vertical="center" wrapText="1"/>
    </x:xf>
    <x:xf numFmtId="0" fontId="27" fillId="229" borderId="111" xfId="0" applyNumberFormat="1" applyFont="1" applyFill="1" applyBorder="1" applyAlignment="1">
      <x:alignment vertical="center" wrapText="1"/>
    </x:xf>
    <x:xf numFmtId="0" fontId="27" fillId="229" borderId="112" xfId="0" applyNumberFormat="1" applyFont="1" applyFill="1" applyBorder="1" applyAlignment="1">
      <x:alignment vertical="center" wrapText="1"/>
    </x:xf>
    <x:xf numFmtId="0" fontId="27" fillId="229" xfId="0" applyNumberFormat="1" applyFont="1" applyFill="1" applyBorder="0" applyAlignment="1">
      <x:alignment vertical="center" wrapText="1"/>
    </x:xf>
    <x:xf numFmtId="0" fontId="27" fillId="229" borderId="113" xfId="0" applyNumberFormat="1" applyFont="1" applyFill="1" applyBorder="1" applyAlignment="1">
      <x:alignment vertical="center" wrapText="1"/>
    </x:xf>
    <x:xf numFmtId="0" fontId="27" fillId="229" borderId="114" xfId="0" applyNumberFormat="1" applyFont="1" applyFill="1" applyBorder="1" applyAlignment="1">
      <x:alignment vertical="center" wrapText="1"/>
    </x:xf>
    <x:xf numFmtId="0" fontId="27" fillId="229" borderId="115" xfId="0" applyNumberFormat="1" applyFont="1" applyFill="1" applyBorder="1" applyAlignment="1">
      <x:alignment vertical="center" wrapText="1"/>
    </x:xf>
    <x:xf numFmtId="0" fontId="27" fillId="229" borderId="116" xfId="0" applyNumberFormat="1" applyFont="1" applyFill="1" applyBorder="1" applyAlignment="1">
      <x:alignment vertical="center" wrapText="1"/>
    </x:xf>
    <x:xf numFmtId="0" fontId="24" fillId="230" borderId="0" xfId="0" applyNumberFormat="1" applyFont="1" applyFill="1" applyBorder="1"/>
    <x:xf numFmtId="0" fontId="5" fillId="230" borderId="0" xfId="0" applyNumberFormat="1" applyFont="1" applyFill="1" applyBorder="1"/>
    <x:xf numFmtId="0" fontId="5" fillId="230" borderId="0" xfId="0" applyNumberFormat="1" applyFont="1" applyFill="1" applyBorder="1" applyAlignment="1">
      <x:alignment horizontal="center"/>
    </x:xf>
    <x:xf numFmtId="0" fontId="5" fillId="230" borderId="0" xfId="0" applyNumberFormat="1" applyFont="1" applyFill="1" applyBorder="1" applyAlignment="1">
      <x:alignment horizontal="center" vertical="center"/>
    </x:xf>
    <x:xf numFmtId="0" fontId="24" fillId="231" borderId="0" xfId="0" applyNumberFormat="1" applyFont="1" applyFill="1" applyBorder="1"/>
    <x:xf numFmtId="0" fontId="28" fillId="231" borderId="0" xfId="0" applyNumberFormat="1" applyFont="1" applyFill="1" applyBorder="1"/>
    <x:xf numFmtId="0" fontId="24" fillId="0" borderId="117" xfId="0" applyNumberFormat="1" applyFont="1" applyFill="1" applyBorder="1"/>
    <x:xf numFmtId="0" fontId="24" fillId="0" borderId="118" xfId="0" applyNumberFormat="1" applyFont="1" applyFill="1" applyBorder="1"/>
    <x:xf numFmtId="0" fontId="24" fillId="0" borderId="119" xfId="0" applyNumberFormat="1" applyFont="1" applyFill="1" applyBorder="1"/>
    <x:xf numFmtId="0" fontId="24" fillId="232" borderId="117" xfId="0" applyNumberFormat="1" applyFont="1" applyFill="1" applyBorder="1"/>
    <x:xf numFmtId="0" fontId="24" fillId="232" borderId="118" xfId="0" applyNumberFormat="1" applyFont="1" applyFill="1" applyBorder="1"/>
    <x:xf numFmtId="0" fontId="24" fillId="232" borderId="0" xfId="0" applyNumberFormat="1" applyFont="1" applyFill="1" applyBorder="1"/>
    <x:xf numFmtId="0" fontId="28" fillId="232" borderId="0" xfId="0" applyNumberFormat="1" applyFont="1" applyFill="1" applyBorder="1"/>
    <x:xf numFmtId="0" fontId="28" fillId="232" borderId="120" xfId="0" applyNumberFormat="1" applyFont="1" applyFill="1" applyBorder="1"/>
    <x:xf numFmtId="0" fontId="28" fillId="232" borderId="121" xfId="0" applyNumberFormat="1" applyFont="1" applyFill="1" applyBorder="1"/>
    <x:xf numFmtId="0" fontId="28" fillId="232" borderId="122" xfId="0" applyNumberFormat="1" applyFont="1" applyFill="1" applyBorder="1"/>
    <x:xf numFmtId="0" fontId="28" fillId="232" borderId="123" xfId="0" applyNumberFormat="1" applyFont="1" applyFill="1" applyBorder="1"/>
    <x:xf numFmtId="0" fontId="28" fillId="232" xfId="0" applyNumberFormat="1" applyFont="1" applyFill="1" applyBorder="0"/>
    <x:xf numFmtId="0" fontId="28" fillId="232" borderId="124" xfId="0" applyNumberFormat="1" applyFont="1" applyFill="1" applyBorder="1"/>
    <x:xf numFmtId="0" fontId="28" fillId="232" borderId="125" xfId="0" applyNumberFormat="1" applyFont="1" applyFill="1" applyBorder="1"/>
    <x:xf numFmtId="0" fontId="28" fillId="232" borderId="126" xfId="0" applyNumberFormat="1" applyFont="1" applyFill="1" applyBorder="1"/>
    <x:xf numFmtId="0" fontId="28" fillId="232" borderId="127" xfId="0" applyNumberFormat="1" applyFont="1" applyFill="1" applyBorder="1"/>
    <x:xf numFmtId="0" fontId="28" fillId="232" borderId="120" xfId="0" applyNumberFormat="1" applyFont="1" applyFill="1" applyBorder="1" applyAlignment="1">
      <x:alignment wrapText="1"/>
    </x:xf>
    <x:xf numFmtId="0" fontId="28" fillId="232" borderId="121" xfId="0" applyNumberFormat="1" applyFont="1" applyFill="1" applyBorder="1" applyAlignment="1">
      <x:alignment wrapText="1"/>
    </x:xf>
    <x:xf numFmtId="0" fontId="28" fillId="232" borderId="122" xfId="0" applyNumberFormat="1" applyFont="1" applyFill="1" applyBorder="1" applyAlignment="1">
      <x:alignment wrapText="1"/>
    </x:xf>
    <x:xf numFmtId="0" fontId="28" fillId="232" borderId="123" xfId="0" applyNumberFormat="1" applyFont="1" applyFill="1" applyBorder="1" applyAlignment="1">
      <x:alignment wrapText="1"/>
    </x:xf>
    <x:xf numFmtId="0" fontId="28" fillId="232" xfId="0" applyNumberFormat="1" applyFont="1" applyFill="1" applyBorder="0" applyAlignment="1">
      <x:alignment wrapText="1"/>
    </x:xf>
    <x:xf numFmtId="0" fontId="28" fillId="232" borderId="124" xfId="0" applyNumberFormat="1" applyFont="1" applyFill="1" applyBorder="1" applyAlignment="1">
      <x:alignment wrapText="1"/>
    </x:xf>
    <x:xf numFmtId="0" fontId="28" fillId="232" borderId="125" xfId="0" applyNumberFormat="1" applyFont="1" applyFill="1" applyBorder="1" applyAlignment="1">
      <x:alignment wrapText="1"/>
    </x:xf>
    <x:xf numFmtId="0" fontId="28" fillId="232" borderId="126" xfId="0" applyNumberFormat="1" applyFont="1" applyFill="1" applyBorder="1" applyAlignment="1">
      <x:alignment wrapText="1"/>
    </x:xf>
    <x:xf numFmtId="0" fontId="28" fillId="232" borderId="127" xfId="0" applyNumberFormat="1" applyFont="1" applyFill="1" applyBorder="1" applyAlignment="1">
      <x:alignment wrapText="1"/>
    </x:xf>
    <x:xf numFmtId="0" fontId="28" fillId="232" borderId="120" xfId="0" applyNumberFormat="1" applyFont="1" applyFill="1" applyBorder="1" applyAlignment="1">
      <x:alignment vertical="center" wrapText="1"/>
    </x:xf>
    <x:xf numFmtId="0" fontId="28" fillId="232" borderId="121" xfId="0" applyNumberFormat="1" applyFont="1" applyFill="1" applyBorder="1" applyAlignment="1">
      <x:alignment vertical="center" wrapText="1"/>
    </x:xf>
    <x:xf numFmtId="0" fontId="28" fillId="232" borderId="122" xfId="0" applyNumberFormat="1" applyFont="1" applyFill="1" applyBorder="1" applyAlignment="1">
      <x:alignment vertical="center" wrapText="1"/>
    </x:xf>
    <x:xf numFmtId="0" fontId="28" fillId="232" borderId="123" xfId="0" applyNumberFormat="1" applyFont="1" applyFill="1" applyBorder="1" applyAlignment="1">
      <x:alignment vertical="center" wrapText="1"/>
    </x:xf>
    <x:xf numFmtId="0" fontId="28" fillId="232" xfId="0" applyNumberFormat="1" applyFont="1" applyFill="1" applyBorder="0" applyAlignment="1">
      <x:alignment vertical="center" wrapText="1"/>
    </x:xf>
    <x:xf numFmtId="0" fontId="28" fillId="232" borderId="124" xfId="0" applyNumberFormat="1" applyFont="1" applyFill="1" applyBorder="1" applyAlignment="1">
      <x:alignment vertical="center" wrapText="1"/>
    </x:xf>
    <x:xf numFmtId="0" fontId="28" fillId="232" borderId="125" xfId="0" applyNumberFormat="1" applyFont="1" applyFill="1" applyBorder="1" applyAlignment="1">
      <x:alignment vertical="center" wrapText="1"/>
    </x:xf>
    <x:xf numFmtId="0" fontId="28" fillId="232" borderId="126" xfId="0" applyNumberFormat="1" applyFont="1" applyFill="1" applyBorder="1" applyAlignment="1">
      <x:alignment vertical="center" wrapText="1"/>
    </x:xf>
    <x:xf numFmtId="0" fontId="28" fillId="232" borderId="127" xfId="0" applyNumberFormat="1" applyFont="1" applyFill="1" applyBorder="1" applyAlignment="1">
      <x:alignment vertical="center" wrapText="1"/>
    </x:xf>
    <x:xf numFmtId="0" fontId="29" fillId="231" borderId="0" xfId="0" applyNumberFormat="1" applyFont="1" applyFill="1" applyBorder="1"/>
    <x:xf numFmtId="0" fontId="29" fillId="231" borderId="128" xfId="0" applyNumberFormat="1" applyFont="1" applyFill="1" applyBorder="1"/>
    <x:xf numFmtId="0" fontId="29" fillId="231" borderId="129" xfId="0" applyNumberFormat="1" applyFont="1" applyFill="1" applyBorder="1"/>
    <x:xf numFmtId="0" fontId="29" fillId="231" borderId="130" xfId="0" applyNumberFormat="1" applyFont="1" applyFill="1" applyBorder="1"/>
    <x:xf numFmtId="0" fontId="29" fillId="231" borderId="131" xfId="0" applyNumberFormat="1" applyFont="1" applyFill="1" applyBorder="1"/>
    <x:xf numFmtId="0" fontId="29" fillId="231" xfId="0" applyNumberFormat="1" applyFont="1" applyFill="1" applyBorder="0"/>
    <x:xf numFmtId="0" fontId="29" fillId="231" borderId="132" xfId="0" applyNumberFormat="1" applyFont="1" applyFill="1" applyBorder="1"/>
    <x:xf numFmtId="0" fontId="29" fillId="231" borderId="133" xfId="0" applyNumberFormat="1" applyFont="1" applyFill="1" applyBorder="1"/>
    <x:xf numFmtId="0" fontId="29" fillId="231" borderId="134" xfId="0" applyNumberFormat="1" applyFont="1" applyFill="1" applyBorder="1"/>
    <x:xf numFmtId="0" fontId="29" fillId="231" borderId="135" xfId="0" applyNumberFormat="1" applyFont="1" applyFill="1" applyBorder="1"/>
    <x:xf numFmtId="0" fontId="29" fillId="231" borderId="128" xfId="0" applyNumberFormat="1" applyFont="1" applyFill="1" applyBorder="1" applyAlignment="1">
      <x:alignment wrapText="1"/>
    </x:xf>
    <x:xf numFmtId="0" fontId="29" fillId="231" borderId="129" xfId="0" applyNumberFormat="1" applyFont="1" applyFill="1" applyBorder="1" applyAlignment="1">
      <x:alignment wrapText="1"/>
    </x:xf>
    <x:xf numFmtId="0" fontId="29" fillId="231" borderId="130" xfId="0" applyNumberFormat="1" applyFont="1" applyFill="1" applyBorder="1" applyAlignment="1">
      <x:alignment wrapText="1"/>
    </x:xf>
    <x:xf numFmtId="0" fontId="29" fillId="231" borderId="131" xfId="0" applyNumberFormat="1" applyFont="1" applyFill="1" applyBorder="1" applyAlignment="1">
      <x:alignment wrapText="1"/>
    </x:xf>
    <x:xf numFmtId="0" fontId="29" fillId="231" xfId="0" applyNumberFormat="1" applyFont="1" applyFill="1" applyBorder="0" applyAlignment="1">
      <x:alignment wrapText="1"/>
    </x:xf>
    <x:xf numFmtId="0" fontId="29" fillId="231" borderId="132" xfId="0" applyNumberFormat="1" applyFont="1" applyFill="1" applyBorder="1" applyAlignment="1">
      <x:alignment wrapText="1"/>
    </x:xf>
    <x:xf numFmtId="0" fontId="29" fillId="231" borderId="133" xfId="0" applyNumberFormat="1" applyFont="1" applyFill="1" applyBorder="1" applyAlignment="1">
      <x:alignment wrapText="1"/>
    </x:xf>
    <x:xf numFmtId="0" fontId="29" fillId="231" borderId="134" xfId="0" applyNumberFormat="1" applyFont="1" applyFill="1" applyBorder="1" applyAlignment="1">
      <x:alignment wrapText="1"/>
    </x:xf>
    <x:xf numFmtId="0" fontId="29" fillId="231" borderId="135" xfId="0" applyNumberFormat="1" applyFont="1" applyFill="1" applyBorder="1" applyAlignment="1">
      <x:alignment wrapText="1"/>
    </x:xf>
    <x:xf numFmtId="0" fontId="29" fillId="231" borderId="128" xfId="0" applyNumberFormat="1" applyFont="1" applyFill="1" applyBorder="1" applyAlignment="1">
      <x:alignment vertical="center" wrapText="1"/>
    </x:xf>
    <x:xf numFmtId="0" fontId="29" fillId="231" borderId="129" xfId="0" applyNumberFormat="1" applyFont="1" applyFill="1" applyBorder="1" applyAlignment="1">
      <x:alignment vertical="center" wrapText="1"/>
    </x:xf>
    <x:xf numFmtId="0" fontId="29" fillId="231" borderId="130" xfId="0" applyNumberFormat="1" applyFont="1" applyFill="1" applyBorder="1" applyAlignment="1">
      <x:alignment vertical="center" wrapText="1"/>
    </x:xf>
    <x:xf numFmtId="0" fontId="29" fillId="231" borderId="131" xfId="0" applyNumberFormat="1" applyFont="1" applyFill="1" applyBorder="1" applyAlignment="1">
      <x:alignment vertical="center" wrapText="1"/>
    </x:xf>
    <x:xf numFmtId="0" fontId="29" fillId="231" xfId="0" applyNumberFormat="1" applyFont="1" applyFill="1" applyBorder="0" applyAlignment="1">
      <x:alignment vertical="center" wrapText="1"/>
    </x:xf>
    <x:xf numFmtId="0" fontId="29" fillId="231" borderId="132" xfId="0" applyNumberFormat="1" applyFont="1" applyFill="1" applyBorder="1" applyAlignment="1">
      <x:alignment vertical="center" wrapText="1"/>
    </x:xf>
    <x:xf numFmtId="0" fontId="29" fillId="231" borderId="133" xfId="0" applyNumberFormat="1" applyFont="1" applyFill="1" applyBorder="1" applyAlignment="1">
      <x:alignment vertical="center" wrapText="1"/>
    </x:xf>
    <x:xf numFmtId="0" fontId="29" fillId="231" borderId="134" xfId="0" applyNumberFormat="1" applyFont="1" applyFill="1" applyBorder="1" applyAlignment="1">
      <x:alignment vertical="center" wrapText="1"/>
    </x:xf>
    <x:xf numFmtId="0" fontId="29" fillId="231" borderId="135" xfId="0" applyNumberFormat="1" applyFont="1" applyFill="1" applyBorder="1" applyAlignment="1">
      <x:alignment vertical="center" wrapText="1"/>
    </x:xf>
    <x:xf numFmtId="200" fontId="28" fillId="231" borderId="0" xfId="0" applyNumberFormat="1" applyFont="1" applyFill="1" applyBorder="1"/>
    <x:xf numFmtId="200" fontId="24" fillId="232" borderId="117" xfId="0" applyNumberFormat="1" applyFont="1" applyFill="1" applyBorder="1"/>
    <x:xf numFmtId="200" fontId="24" fillId="232" borderId="118" xfId="0" applyNumberFormat="1" applyFont="1" applyFill="1" applyBorder="1"/>
    <x:xf numFmtId="200" fontId="24" fillId="0" borderId="118" xfId="0" applyNumberFormat="1" applyFont="1" applyFill="1" applyBorder="1"/>
    <x:xf numFmtId="200" fontId="24" fillId="0" borderId="119" xfId="0" applyNumberFormat="1" applyFont="1" applyFill="1" applyBorder="1"/>
    <x:xf numFmtId="203" fontId="28" fillId="231" borderId="0" xfId="0" applyNumberFormat="1" applyFont="1" applyFill="1" applyBorder="1"/>
    <x:xf numFmtId="203" fontId="24" fillId="232" borderId="117" xfId="0" applyNumberFormat="1" applyFont="1" applyFill="1" applyBorder="1"/>
    <x:xf numFmtId="203" fontId="24" fillId="232" borderId="118" xfId="0" applyNumberFormat="1" applyFont="1" applyFill="1" applyBorder="1"/>
    <x:xf numFmtId="203" fontId="24" fillId="0" borderId="118" xfId="0" applyNumberFormat="1" applyFont="1" applyFill="1" applyBorder="1"/>
    <x:xf numFmtId="203" fontId="24" fillId="0" borderId="119" xfId="0" applyNumberFormat="1" applyFont="1" applyFill="1" applyBorder="1"/>
    <x:xf numFmtId="203" fontId="24" fillId="0" borderId="117" xfId="0" applyNumberFormat="1" applyFont="1" applyFill="1" applyBorder="1"/>
    <x:xf numFmtId="0" fontId="0" fillId="0" borderId="0" xfId="0" applyNumberFormat="1" applyFont="1" applyFill="1" applyBorder="1" applyAlignment="1">
      <x:alignment vertical="center"/>
    </x:xf>
    <x:xf numFmtId="0" fontId="25" fillId="0" borderId="0" xfId="0" applyNumberFormat="1" applyFont="1" applyFill="1" applyBorder="1" applyAlignment="1">
      <x:alignment vertical="center"/>
    </x:xf>
    <x:xf numFmtId="0" fontId="26" fillId="0" borderId="0" xfId="0" applyNumberFormat="1" applyFont="1" applyFill="1" applyBorder="1" applyAlignment="1">
      <x:alignment vertical="center"/>
    </x:xf>
    <x:xf numFmtId="0" fontId="24" fillId="0" borderId="0" xfId="0" applyNumberFormat="1" applyFont="1" applyFill="1" applyBorder="1" applyAlignment="1">
      <x:alignment vertical="center"/>
    </x:xf>
    <x:xf numFmtId="0" fontId="28" fillId="231" borderId="0" xfId="0" applyNumberFormat="1" applyFont="1" applyFill="1" applyBorder="1" applyAlignment="1">
      <x:alignment vertical="center"/>
    </x:xf>
    <x:xf numFmtId="200" fontId="28" fillId="231" borderId="0" xfId="0" applyNumberFormat="1" applyFont="1" applyFill="1" applyBorder="1" applyAlignment="1">
      <x:alignment vertical="center"/>
    </x:xf>
    <x:xf numFmtId="203" fontId="28" fillId="231" borderId="0" xfId="0" applyNumberFormat="1" applyFont="1" applyFill="1" applyBorder="1" applyAlignment="1">
      <x:alignment vertical="center"/>
    </x:xf>
    <x:xf numFmtId="0" fontId="24" fillId="232" borderId="117" xfId="0" applyNumberFormat="1" applyFont="1" applyFill="1" applyBorder="1" applyAlignment="1">
      <x:alignment vertical="center"/>
    </x:xf>
    <x:xf numFmtId="200" fontId="24" fillId="232" borderId="117" xfId="0" applyNumberFormat="1" applyFont="1" applyFill="1" applyBorder="1" applyAlignment="1">
      <x:alignment vertical="center"/>
    </x:xf>
    <x:xf numFmtId="203" fontId="24" fillId="232" borderId="117" xfId="0" applyNumberFormat="1" applyFont="1" applyFill="1" applyBorder="1" applyAlignment="1">
      <x:alignment vertical="center"/>
    </x:xf>
    <x:xf numFmtId="0" fontId="24" fillId="232" borderId="118" xfId="0" applyNumberFormat="1" applyFont="1" applyFill="1" applyBorder="1" applyAlignment="1">
      <x:alignment vertical="center"/>
    </x:xf>
    <x:xf numFmtId="200" fontId="24" fillId="232" borderId="118" xfId="0" applyNumberFormat="1" applyFont="1" applyFill="1" applyBorder="1" applyAlignment="1">
      <x:alignment vertical="center"/>
    </x:xf>
    <x:xf numFmtId="203" fontId="24" fillId="232" borderId="118" xfId="0" applyNumberFormat="1" applyFont="1" applyFill="1" applyBorder="1" applyAlignment="1">
      <x:alignment vertical="center"/>
    </x:xf>
    <x:xf numFmtId="0" fontId="24" fillId="0" borderId="118" xfId="0" applyNumberFormat="1" applyFont="1" applyFill="1" applyBorder="1" applyAlignment="1">
      <x:alignment vertical="center"/>
    </x:xf>
    <x:xf numFmtId="200" fontId="24" fillId="0" borderId="118" xfId="0" applyNumberFormat="1" applyFont="1" applyFill="1" applyBorder="1" applyAlignment="1">
      <x:alignment vertical="center"/>
    </x:xf>
    <x:xf numFmtId="203" fontId="24" fillId="0" borderId="118" xfId="0" applyNumberFormat="1" applyFont="1" applyFill="1" applyBorder="1" applyAlignment="1">
      <x:alignment vertical="center"/>
    </x:xf>
    <x:xf numFmtId="0" fontId="24" fillId="0" borderId="119" xfId="0" applyNumberFormat="1" applyFont="1" applyFill="1" applyBorder="1" applyAlignment="1">
      <x:alignment vertical="center"/>
    </x:xf>
    <x:xf numFmtId="200" fontId="24" fillId="0" borderId="119" xfId="0" applyNumberFormat="1" applyFont="1" applyFill="1" applyBorder="1" applyAlignment="1">
      <x:alignment vertical="center"/>
    </x:xf>
    <x:xf numFmtId="203" fontId="24" fillId="0" borderId="119" xfId="0" applyNumberFormat="1" applyFont="1" applyFill="1" applyBorder="1" applyAlignment="1">
      <x:alignment vertical="center"/>
    </x:xf>
    <x:xf numFmtId="0" fontId="24" fillId="0" borderId="117" xfId="0" applyNumberFormat="1" applyFont="1" applyFill="1" applyBorder="1" applyAlignment="1">
      <x:alignment vertical="center"/>
    </x:xf>
    <x:xf numFmtId="203" fontId="24" fillId="0" borderId="117" xfId="0" applyNumberFormat="1" applyFont="1" applyFill="1" applyBorder="1" applyAlignment="1">
      <x:alignment vertical="center"/>
    </x:xf>
    <x:xf numFmtId="0" fontId="24" fillId="233" borderId="0" xfId="0" applyNumberFormat="1" applyFont="1" applyFill="1" applyBorder="1"/>
    <x:xf numFmtId="0" fontId="30" fillId="233" borderId="0" xfId="0" applyNumberFormat="1" applyFont="1" applyFill="1" applyBorder="1"/>
    <x:xf numFmtId="0" fontId="30" fillId="233" borderId="128" xfId="0" applyNumberFormat="1" applyFont="1" applyFill="1" applyBorder="1"/>
    <x:xf numFmtId="0" fontId="30" fillId="233" borderId="129" xfId="0" applyNumberFormat="1" applyFont="1" applyFill="1" applyBorder="1"/>
    <x:xf numFmtId="0" fontId="30" fillId="233" borderId="130" xfId="0" applyNumberFormat="1" applyFont="1" applyFill="1" applyBorder="1"/>
    <x:xf numFmtId="0" fontId="30" fillId="233" borderId="131" xfId="0" applyNumberFormat="1" applyFont="1" applyFill="1" applyBorder="1"/>
    <x:xf numFmtId="0" fontId="30" fillId="233" xfId="0" applyNumberFormat="1" applyFont="1" applyFill="1" applyBorder="0"/>
    <x:xf numFmtId="0" fontId="30" fillId="233" borderId="132" xfId="0" applyNumberFormat="1" applyFont="1" applyFill="1" applyBorder="1"/>
    <x:xf numFmtId="0" fontId="30" fillId="233" borderId="133" xfId="0" applyNumberFormat="1" applyFont="1" applyFill="1" applyBorder="1"/>
    <x:xf numFmtId="0" fontId="30" fillId="233" borderId="134" xfId="0" applyNumberFormat="1" applyFont="1" applyFill="1" applyBorder="1"/>
    <x:xf numFmtId="0" fontId="30" fillId="233" borderId="135" xfId="0" applyNumberFormat="1" applyFont="1" applyFill="1" applyBorder="1"/>
    <x:xf numFmtId="0" fontId="30" fillId="233" borderId="128" xfId="0" applyNumberFormat="1" applyFont="1" applyFill="1" applyBorder="1" applyAlignment="1">
      <x:alignment wrapText="1"/>
    </x:xf>
    <x:xf numFmtId="0" fontId="30" fillId="233" borderId="129" xfId="0" applyNumberFormat="1" applyFont="1" applyFill="1" applyBorder="1" applyAlignment="1">
      <x:alignment wrapText="1"/>
    </x:xf>
    <x:xf numFmtId="0" fontId="30" fillId="233" borderId="130" xfId="0" applyNumberFormat="1" applyFont="1" applyFill="1" applyBorder="1" applyAlignment="1">
      <x:alignment wrapText="1"/>
    </x:xf>
    <x:xf numFmtId="0" fontId="30" fillId="233" borderId="131" xfId="0" applyNumberFormat="1" applyFont="1" applyFill="1" applyBorder="1" applyAlignment="1">
      <x:alignment wrapText="1"/>
    </x:xf>
    <x:xf numFmtId="0" fontId="30" fillId="233" xfId="0" applyNumberFormat="1" applyFont="1" applyFill="1" applyBorder="0" applyAlignment="1">
      <x:alignment wrapText="1"/>
    </x:xf>
    <x:xf numFmtId="0" fontId="30" fillId="233" borderId="132" xfId="0" applyNumberFormat="1" applyFont="1" applyFill="1" applyBorder="1" applyAlignment="1">
      <x:alignment wrapText="1"/>
    </x:xf>
    <x:xf numFmtId="0" fontId="30" fillId="233" borderId="133" xfId="0" applyNumberFormat="1" applyFont="1" applyFill="1" applyBorder="1" applyAlignment="1">
      <x:alignment wrapText="1"/>
    </x:xf>
    <x:xf numFmtId="0" fontId="30" fillId="233" borderId="134" xfId="0" applyNumberFormat="1" applyFont="1" applyFill="1" applyBorder="1" applyAlignment="1">
      <x:alignment wrapText="1"/>
    </x:xf>
    <x:xf numFmtId="0" fontId="30" fillId="233" borderId="135" xfId="0" applyNumberFormat="1" applyFont="1" applyFill="1" applyBorder="1" applyAlignment="1">
      <x:alignment wrapText="1"/>
    </x:xf>
    <x:xf numFmtId="0" fontId="30" fillId="233" borderId="128" xfId="0" applyNumberFormat="1" applyFont="1" applyFill="1" applyBorder="1" applyAlignment="1">
      <x:alignment vertical="center" wrapText="1"/>
    </x:xf>
    <x:xf numFmtId="0" fontId="30" fillId="233" borderId="129" xfId="0" applyNumberFormat="1" applyFont="1" applyFill="1" applyBorder="1" applyAlignment="1">
      <x:alignment vertical="center" wrapText="1"/>
    </x:xf>
    <x:xf numFmtId="0" fontId="30" fillId="233" borderId="130" xfId="0" applyNumberFormat="1" applyFont="1" applyFill="1" applyBorder="1" applyAlignment="1">
      <x:alignment vertical="center" wrapText="1"/>
    </x:xf>
    <x:xf numFmtId="0" fontId="30" fillId="233" borderId="131" xfId="0" applyNumberFormat="1" applyFont="1" applyFill="1" applyBorder="1" applyAlignment="1">
      <x:alignment vertical="center" wrapText="1"/>
    </x:xf>
    <x:xf numFmtId="0" fontId="30" fillId="233" xfId="0" applyNumberFormat="1" applyFont="1" applyFill="1" applyBorder="0" applyAlignment="1">
      <x:alignment vertical="center" wrapText="1"/>
    </x:xf>
    <x:xf numFmtId="0" fontId="30" fillId="233" borderId="132" xfId="0" applyNumberFormat="1" applyFont="1" applyFill="1" applyBorder="1" applyAlignment="1">
      <x:alignment vertical="center" wrapText="1"/>
    </x:xf>
    <x:xf numFmtId="0" fontId="30" fillId="233" borderId="133" xfId="0" applyNumberFormat="1" applyFont="1" applyFill="1" applyBorder="1" applyAlignment="1">
      <x:alignment vertical="center" wrapText="1"/>
    </x:xf>
    <x:xf numFmtId="0" fontId="30" fillId="233" borderId="134" xfId="0" applyNumberFormat="1" applyFont="1" applyFill="1" applyBorder="1" applyAlignment="1">
      <x:alignment vertical="center" wrapText="1"/>
    </x:xf>
    <x:xf numFmtId="0" fontId="30" fillId="233" borderId="135" xfId="0" applyNumberFormat="1" applyFont="1" applyFill="1" applyBorder="1" applyAlignment="1">
      <x:alignment vertical="center" wrapText="1"/>
    </x:xf>
    <x:xf numFmtId="0" fontId="24" fillId="234" borderId="0" xfId="0" applyNumberFormat="1" applyFont="1" applyFill="1" applyBorder="1"/>
    <x:xf numFmtId="0" fontId="5" fillId="234" borderId="0" xfId="0" applyNumberFormat="1" applyFont="1" applyFill="1" applyBorder="1"/>
    <x:xf numFmtId="0" fontId="5" fillId="234" borderId="0" xfId="0" applyNumberFormat="1" applyFont="1" applyFill="1" applyBorder="1" applyAlignment="1">
      <x:alignment horizontal="center"/>
    </x:xf>
    <x:xf numFmtId="0" fontId="5" fillId="234" borderId="0" xfId="0" applyNumberFormat="1" applyFont="1" applyFill="1" applyBorder="1" applyAlignment="1">
      <x:alignment horizontal="center" vertical="center"/>
    </x:xf>
    <x:xf numFmtId="0" fontId="24" fillId="235" borderId="118" xfId="0" applyNumberFormat="1" applyFont="1" applyFill="1" applyBorder="1"/>
    <x:xf numFmtId="0" fontId="24" fillId="235" borderId="0" xfId="0" applyNumberFormat="1" applyFont="1" applyFill="1" applyBorder="1"/>
    <x:xf numFmtId="0" fontId="28" fillId="235" borderId="0" xfId="0" applyNumberFormat="1" applyFont="1" applyFill="1" applyBorder="1"/>
    <x:xf numFmtId="0" fontId="28" fillId="235" borderId="120" xfId="0" applyNumberFormat="1" applyFont="1" applyFill="1" applyBorder="1"/>
    <x:xf numFmtId="0" fontId="28" fillId="235" borderId="121" xfId="0" applyNumberFormat="1" applyFont="1" applyFill="1" applyBorder="1"/>
    <x:xf numFmtId="0" fontId="28" fillId="235" borderId="122" xfId="0" applyNumberFormat="1" applyFont="1" applyFill="1" applyBorder="1"/>
    <x:xf numFmtId="0" fontId="28" fillId="235" borderId="123" xfId="0" applyNumberFormat="1" applyFont="1" applyFill="1" applyBorder="1"/>
    <x:xf numFmtId="0" fontId="28" fillId="235" xfId="0" applyNumberFormat="1" applyFont="1" applyFill="1" applyBorder="0"/>
    <x:xf numFmtId="0" fontId="28" fillId="235" borderId="124" xfId="0" applyNumberFormat="1" applyFont="1" applyFill="1" applyBorder="1"/>
    <x:xf numFmtId="0" fontId="28" fillId="235" borderId="125" xfId="0" applyNumberFormat="1" applyFont="1" applyFill="1" applyBorder="1"/>
    <x:xf numFmtId="0" fontId="28" fillId="235" borderId="126" xfId="0" applyNumberFormat="1" applyFont="1" applyFill="1" applyBorder="1"/>
    <x:xf numFmtId="0" fontId="28" fillId="235" borderId="127" xfId="0" applyNumberFormat="1" applyFont="1" applyFill="1" applyBorder="1"/>
    <x:xf numFmtId="0" fontId="28" fillId="235" borderId="120" xfId="0" applyNumberFormat="1" applyFont="1" applyFill="1" applyBorder="1" applyAlignment="1">
      <x:alignment wrapText="1"/>
    </x:xf>
    <x:xf numFmtId="0" fontId="28" fillId="235" borderId="121" xfId="0" applyNumberFormat="1" applyFont="1" applyFill="1" applyBorder="1" applyAlignment="1">
      <x:alignment wrapText="1"/>
    </x:xf>
    <x:xf numFmtId="0" fontId="28" fillId="235" borderId="122" xfId="0" applyNumberFormat="1" applyFont="1" applyFill="1" applyBorder="1" applyAlignment="1">
      <x:alignment wrapText="1"/>
    </x:xf>
    <x:xf numFmtId="0" fontId="28" fillId="235" borderId="123" xfId="0" applyNumberFormat="1" applyFont="1" applyFill="1" applyBorder="1" applyAlignment="1">
      <x:alignment wrapText="1"/>
    </x:xf>
    <x:xf numFmtId="0" fontId="28" fillId="235" xfId="0" applyNumberFormat="1" applyFont="1" applyFill="1" applyBorder="0" applyAlignment="1">
      <x:alignment wrapText="1"/>
    </x:xf>
    <x:xf numFmtId="0" fontId="28" fillId="235" borderId="124" xfId="0" applyNumberFormat="1" applyFont="1" applyFill="1" applyBorder="1" applyAlignment="1">
      <x:alignment wrapText="1"/>
    </x:xf>
    <x:xf numFmtId="0" fontId="28" fillId="235" borderId="125" xfId="0" applyNumberFormat="1" applyFont="1" applyFill="1" applyBorder="1" applyAlignment="1">
      <x:alignment wrapText="1"/>
    </x:xf>
    <x:xf numFmtId="0" fontId="28" fillId="235" borderId="126" xfId="0" applyNumberFormat="1" applyFont="1" applyFill="1" applyBorder="1" applyAlignment="1">
      <x:alignment wrapText="1"/>
    </x:xf>
    <x:xf numFmtId="0" fontId="28" fillId="235" borderId="127" xfId="0" applyNumberFormat="1" applyFont="1" applyFill="1" applyBorder="1" applyAlignment="1">
      <x:alignment wrapText="1"/>
    </x:xf>
    <x:xf numFmtId="0" fontId="28" fillId="235" borderId="120" xfId="0" applyNumberFormat="1" applyFont="1" applyFill="1" applyBorder="1" applyAlignment="1">
      <x:alignment vertical="center" wrapText="1"/>
    </x:xf>
    <x:xf numFmtId="0" fontId="28" fillId="235" borderId="121" xfId="0" applyNumberFormat="1" applyFont="1" applyFill="1" applyBorder="1" applyAlignment="1">
      <x:alignment vertical="center" wrapText="1"/>
    </x:xf>
    <x:xf numFmtId="0" fontId="28" fillId="235" borderId="122" xfId="0" applyNumberFormat="1" applyFont="1" applyFill="1" applyBorder="1" applyAlignment="1">
      <x:alignment vertical="center" wrapText="1"/>
    </x:xf>
    <x:xf numFmtId="0" fontId="28" fillId="235" borderId="123" xfId="0" applyNumberFormat="1" applyFont="1" applyFill="1" applyBorder="1" applyAlignment="1">
      <x:alignment vertical="center" wrapText="1"/>
    </x:xf>
    <x:xf numFmtId="0" fontId="28" fillId="235" xfId="0" applyNumberFormat="1" applyFont="1" applyFill="1" applyBorder="0" applyAlignment="1">
      <x:alignment vertical="center" wrapText="1"/>
    </x:xf>
    <x:xf numFmtId="0" fontId="28" fillId="235" borderId="124" xfId="0" applyNumberFormat="1" applyFont="1" applyFill="1" applyBorder="1" applyAlignment="1">
      <x:alignment vertical="center" wrapText="1"/>
    </x:xf>
    <x:xf numFmtId="0" fontId="28" fillId="235" borderId="125" xfId="0" applyNumberFormat="1" applyFont="1" applyFill="1" applyBorder="1" applyAlignment="1">
      <x:alignment vertical="center" wrapText="1"/>
    </x:xf>
    <x:xf numFmtId="0" fontId="28" fillId="235" borderId="126" xfId="0" applyNumberFormat="1" applyFont="1" applyFill="1" applyBorder="1" applyAlignment="1">
      <x:alignment vertical="center" wrapText="1"/>
    </x:xf>
    <x:xf numFmtId="0" fontId="28" fillId="235" borderId="127" xfId="0" applyNumberFormat="1" applyFont="1" applyFill="1" applyBorder="1" applyAlignment="1">
      <x:alignment vertical="center" wrapText="1"/>
    </x:xf>
    <x:xf numFmtId="0" fontId="29" fillId="233" borderId="0" xfId="0" applyNumberFormat="1" applyFont="1" applyFill="1" applyBorder="1"/>
    <x:xf numFmtId="0" fontId="29" fillId="233" borderId="128" xfId="0" applyNumberFormat="1" applyFont="1" applyFill="1" applyBorder="1"/>
    <x:xf numFmtId="0" fontId="29" fillId="233" borderId="129" xfId="0" applyNumberFormat="1" applyFont="1" applyFill="1" applyBorder="1"/>
    <x:xf numFmtId="0" fontId="29" fillId="233" borderId="130" xfId="0" applyNumberFormat="1" applyFont="1" applyFill="1" applyBorder="1"/>
    <x:xf numFmtId="0" fontId="29" fillId="233" borderId="131" xfId="0" applyNumberFormat="1" applyFont="1" applyFill="1" applyBorder="1"/>
    <x:xf numFmtId="0" fontId="29" fillId="233" xfId="0" applyNumberFormat="1" applyFont="1" applyFill="1" applyBorder="0"/>
    <x:xf numFmtId="0" fontId="29" fillId="233" borderId="132" xfId="0" applyNumberFormat="1" applyFont="1" applyFill="1" applyBorder="1"/>
    <x:xf numFmtId="0" fontId="29" fillId="233" borderId="133" xfId="0" applyNumberFormat="1" applyFont="1" applyFill="1" applyBorder="1"/>
    <x:xf numFmtId="0" fontId="29" fillId="233" borderId="134" xfId="0" applyNumberFormat="1" applyFont="1" applyFill="1" applyBorder="1"/>
    <x:xf numFmtId="0" fontId="29" fillId="233" borderId="135" xfId="0" applyNumberFormat="1" applyFont="1" applyFill="1" applyBorder="1"/>
    <x:xf numFmtId="0" fontId="29" fillId="233" borderId="128" xfId="0" applyNumberFormat="1" applyFont="1" applyFill="1" applyBorder="1" applyAlignment="1">
      <x:alignment wrapText="1"/>
    </x:xf>
    <x:xf numFmtId="0" fontId="29" fillId="233" borderId="129" xfId="0" applyNumberFormat="1" applyFont="1" applyFill="1" applyBorder="1" applyAlignment="1">
      <x:alignment wrapText="1"/>
    </x:xf>
    <x:xf numFmtId="0" fontId="29" fillId="233" borderId="130" xfId="0" applyNumberFormat="1" applyFont="1" applyFill="1" applyBorder="1" applyAlignment="1">
      <x:alignment wrapText="1"/>
    </x:xf>
    <x:xf numFmtId="0" fontId="29" fillId="233" borderId="131" xfId="0" applyNumberFormat="1" applyFont="1" applyFill="1" applyBorder="1" applyAlignment="1">
      <x:alignment wrapText="1"/>
    </x:xf>
    <x:xf numFmtId="0" fontId="29" fillId="233" xfId="0" applyNumberFormat="1" applyFont="1" applyFill="1" applyBorder="0" applyAlignment="1">
      <x:alignment wrapText="1"/>
    </x:xf>
    <x:xf numFmtId="0" fontId="29" fillId="233" borderId="132" xfId="0" applyNumberFormat="1" applyFont="1" applyFill="1" applyBorder="1" applyAlignment="1">
      <x:alignment wrapText="1"/>
    </x:xf>
    <x:xf numFmtId="0" fontId="29" fillId="233" borderId="133" xfId="0" applyNumberFormat="1" applyFont="1" applyFill="1" applyBorder="1" applyAlignment="1">
      <x:alignment wrapText="1"/>
    </x:xf>
    <x:xf numFmtId="0" fontId="29" fillId="233" borderId="134" xfId="0" applyNumberFormat="1" applyFont="1" applyFill="1" applyBorder="1" applyAlignment="1">
      <x:alignment wrapText="1"/>
    </x:xf>
    <x:xf numFmtId="0" fontId="29" fillId="233" borderId="135" xfId="0" applyNumberFormat="1" applyFont="1" applyFill="1" applyBorder="1" applyAlignment="1">
      <x:alignment wrapText="1"/>
    </x:xf>
    <x:xf numFmtId="0" fontId="29" fillId="233" borderId="128" xfId="0" applyNumberFormat="1" applyFont="1" applyFill="1" applyBorder="1" applyAlignment="1">
      <x:alignment vertical="center" wrapText="1"/>
    </x:xf>
    <x:xf numFmtId="0" fontId="29" fillId="233" borderId="129" xfId="0" applyNumberFormat="1" applyFont="1" applyFill="1" applyBorder="1" applyAlignment="1">
      <x:alignment vertical="center" wrapText="1"/>
    </x:xf>
    <x:xf numFmtId="0" fontId="29" fillId="233" borderId="130" xfId="0" applyNumberFormat="1" applyFont="1" applyFill="1" applyBorder="1" applyAlignment="1">
      <x:alignment vertical="center" wrapText="1"/>
    </x:xf>
    <x:xf numFmtId="0" fontId="29" fillId="233" borderId="131" xfId="0" applyNumberFormat="1" applyFont="1" applyFill="1" applyBorder="1" applyAlignment="1">
      <x:alignment vertical="center" wrapText="1"/>
    </x:xf>
    <x:xf numFmtId="0" fontId="29" fillId="233" xfId="0" applyNumberFormat="1" applyFont="1" applyFill="1" applyBorder="0" applyAlignment="1">
      <x:alignment vertical="center" wrapText="1"/>
    </x:xf>
    <x:xf numFmtId="0" fontId="29" fillId="233" borderId="132" xfId="0" applyNumberFormat="1" applyFont="1" applyFill="1" applyBorder="1" applyAlignment="1">
      <x:alignment vertical="center" wrapText="1"/>
    </x:xf>
    <x:xf numFmtId="0" fontId="29" fillId="233" borderId="133" xfId="0" applyNumberFormat="1" applyFont="1" applyFill="1" applyBorder="1" applyAlignment="1">
      <x:alignment vertical="center" wrapText="1"/>
    </x:xf>
    <x:xf numFmtId="0" fontId="29" fillId="233" borderId="134" xfId="0" applyNumberFormat="1" applyFont="1" applyFill="1" applyBorder="1" applyAlignment="1">
      <x:alignment vertical="center" wrapText="1"/>
    </x:xf>
    <x:xf numFmtId="0" fontId="29" fillId="233" borderId="135" xfId="0" applyNumberFormat="1" applyFont="1" applyFill="1" applyBorder="1" applyAlignment="1">
      <x:alignment vertical="center" wrapText="1"/>
    </x:xf>
    <x:xf numFmtId="205" fontId="24" fillId="0" borderId="117" xfId="0" applyNumberFormat="1" applyFont="1" applyFill="1" applyBorder="1"/>
    <x:xf numFmtId="205" fontId="24" fillId="0" borderId="118" xfId="0" applyNumberFormat="1" applyFont="1" applyFill="1" applyBorder="1"/>
    <x:xf numFmtId="205" fontId="24" fillId="0" borderId="119" xfId="0" applyNumberFormat="1" applyFont="1" applyFill="1" applyBorder="1"/>
    <x:xf numFmtId="203" fontId="24" fillId="235" borderId="118" xfId="0" applyNumberFormat="1" applyFont="1" applyFill="1" applyBorder="1"/>
    <x:xf numFmtId="0" fontId="24" fillId="236" borderId="0" xfId="0" applyNumberFormat="1" applyFont="1" applyFill="1" applyBorder="1"/>
    <x:xf numFmtId="0" fontId="30" fillId="236" borderId="0" xfId="0" applyNumberFormat="1" applyFont="1" applyFill="1" applyBorder="1"/>
    <x:xf numFmtId="0" fontId="30" fillId="236" borderId="128" xfId="0" applyNumberFormat="1" applyFont="1" applyFill="1" applyBorder="1"/>
    <x:xf numFmtId="0" fontId="30" fillId="236" borderId="129" xfId="0" applyNumberFormat="1" applyFont="1" applyFill="1" applyBorder="1"/>
    <x:xf numFmtId="0" fontId="30" fillId="236" borderId="130" xfId="0" applyNumberFormat="1" applyFont="1" applyFill="1" applyBorder="1"/>
    <x:xf numFmtId="0" fontId="30" fillId="236" borderId="131" xfId="0" applyNumberFormat="1" applyFont="1" applyFill="1" applyBorder="1"/>
    <x:xf numFmtId="0" fontId="30" fillId="236" xfId="0" applyNumberFormat="1" applyFont="1" applyFill="1" applyBorder="0"/>
    <x:xf numFmtId="0" fontId="30" fillId="236" borderId="132" xfId="0" applyNumberFormat="1" applyFont="1" applyFill="1" applyBorder="1"/>
    <x:xf numFmtId="0" fontId="30" fillId="236" borderId="133" xfId="0" applyNumberFormat="1" applyFont="1" applyFill="1" applyBorder="1"/>
    <x:xf numFmtId="0" fontId="30" fillId="236" borderId="134" xfId="0" applyNumberFormat="1" applyFont="1" applyFill="1" applyBorder="1"/>
    <x:xf numFmtId="0" fontId="30" fillId="236" borderId="135" xfId="0" applyNumberFormat="1" applyFont="1" applyFill="1" applyBorder="1"/>
    <x:xf numFmtId="0" fontId="30" fillId="236" borderId="128" xfId="0" applyNumberFormat="1" applyFont="1" applyFill="1" applyBorder="1" applyAlignment="1">
      <x:alignment wrapText="1"/>
    </x:xf>
    <x:xf numFmtId="0" fontId="30" fillId="236" borderId="129" xfId="0" applyNumberFormat="1" applyFont="1" applyFill="1" applyBorder="1" applyAlignment="1">
      <x:alignment wrapText="1"/>
    </x:xf>
    <x:xf numFmtId="0" fontId="30" fillId="236" borderId="130" xfId="0" applyNumberFormat="1" applyFont="1" applyFill="1" applyBorder="1" applyAlignment="1">
      <x:alignment wrapText="1"/>
    </x:xf>
    <x:xf numFmtId="0" fontId="30" fillId="236" borderId="131" xfId="0" applyNumberFormat="1" applyFont="1" applyFill="1" applyBorder="1" applyAlignment="1">
      <x:alignment wrapText="1"/>
    </x:xf>
    <x:xf numFmtId="0" fontId="30" fillId="236" xfId="0" applyNumberFormat="1" applyFont="1" applyFill="1" applyBorder="0" applyAlignment="1">
      <x:alignment wrapText="1"/>
    </x:xf>
    <x:xf numFmtId="0" fontId="30" fillId="236" borderId="132" xfId="0" applyNumberFormat="1" applyFont="1" applyFill="1" applyBorder="1" applyAlignment="1">
      <x:alignment wrapText="1"/>
    </x:xf>
    <x:xf numFmtId="0" fontId="30" fillId="236" borderId="133" xfId="0" applyNumberFormat="1" applyFont="1" applyFill="1" applyBorder="1" applyAlignment="1">
      <x:alignment wrapText="1"/>
    </x:xf>
    <x:xf numFmtId="0" fontId="30" fillId="236" borderId="134" xfId="0" applyNumberFormat="1" applyFont="1" applyFill="1" applyBorder="1" applyAlignment="1">
      <x:alignment wrapText="1"/>
    </x:xf>
    <x:xf numFmtId="0" fontId="30" fillId="236" borderId="135" xfId="0" applyNumberFormat="1" applyFont="1" applyFill="1" applyBorder="1" applyAlignment="1">
      <x:alignment wrapText="1"/>
    </x:xf>
    <x:xf numFmtId="0" fontId="30" fillId="236" borderId="128" xfId="0" applyNumberFormat="1" applyFont="1" applyFill="1" applyBorder="1" applyAlignment="1">
      <x:alignment vertical="center" wrapText="1"/>
    </x:xf>
    <x:xf numFmtId="0" fontId="30" fillId="236" borderId="129" xfId="0" applyNumberFormat="1" applyFont="1" applyFill="1" applyBorder="1" applyAlignment="1">
      <x:alignment vertical="center" wrapText="1"/>
    </x:xf>
    <x:xf numFmtId="0" fontId="30" fillId="236" borderId="130" xfId="0" applyNumberFormat="1" applyFont="1" applyFill="1" applyBorder="1" applyAlignment="1">
      <x:alignment vertical="center" wrapText="1"/>
    </x:xf>
    <x:xf numFmtId="0" fontId="30" fillId="236" borderId="131" xfId="0" applyNumberFormat="1" applyFont="1" applyFill="1" applyBorder="1" applyAlignment="1">
      <x:alignment vertical="center" wrapText="1"/>
    </x:xf>
    <x:xf numFmtId="0" fontId="30" fillId="236" xfId="0" applyNumberFormat="1" applyFont="1" applyFill="1" applyBorder="0" applyAlignment="1">
      <x:alignment vertical="center" wrapText="1"/>
    </x:xf>
    <x:xf numFmtId="0" fontId="30" fillId="236" borderId="132" xfId="0" applyNumberFormat="1" applyFont="1" applyFill="1" applyBorder="1" applyAlignment="1">
      <x:alignment vertical="center" wrapText="1"/>
    </x:xf>
    <x:xf numFmtId="0" fontId="30" fillId="236" borderId="133" xfId="0" applyNumberFormat="1" applyFont="1" applyFill="1" applyBorder="1" applyAlignment="1">
      <x:alignment vertical="center" wrapText="1"/>
    </x:xf>
    <x:xf numFmtId="0" fontId="30" fillId="236" borderId="134" xfId="0" applyNumberFormat="1" applyFont="1" applyFill="1" applyBorder="1" applyAlignment="1">
      <x:alignment vertical="center" wrapText="1"/>
    </x:xf>
    <x:xf numFmtId="0" fontId="30" fillId="236" borderId="135" xfId="0" applyNumberFormat="1" applyFont="1" applyFill="1" applyBorder="1" applyAlignment="1">
      <x:alignment vertical="center" wrapText="1"/>
    </x:xf>
    <x:xf numFmtId="0" fontId="24" fillId="237" borderId="0" xfId="0" applyNumberFormat="1" applyFont="1" applyFill="1" applyBorder="1"/>
    <x:xf numFmtId="0" fontId="5" fillId="237" borderId="0" xfId="0" applyNumberFormat="1" applyFont="1" applyFill="1" applyBorder="1"/>
    <x:xf numFmtId="0" fontId="5" fillId="237" borderId="0" xfId="0" applyNumberFormat="1" applyFont="1" applyFill="1" applyBorder="1" applyAlignment="1">
      <x:alignment horizontal="center"/>
    </x:xf>
    <x:xf numFmtId="0" fontId="5" fillId="237" borderId="0" xfId="0" applyNumberFormat="1" applyFont="1" applyFill="1" applyBorder="1" applyAlignment="1">
      <x:alignment horizontal="center" vertical="center"/>
    </x:xf>
    <x:xf numFmtId="0" fontId="24" fillId="238" borderId="118" xfId="0" applyNumberFormat="1" applyFont="1" applyFill="1" applyBorder="1"/>
    <x:xf numFmtId="0" fontId="24" fillId="238" borderId="119" xfId="0" applyNumberFormat="1" applyFont="1" applyFill="1" applyBorder="1"/>
    <x:xf numFmtId="0" fontId="24" fillId="238" borderId="0" xfId="0" applyNumberFormat="1" applyFont="1" applyFill="1" applyBorder="1"/>
    <x:xf numFmtId="0" fontId="28" fillId="238" borderId="0" xfId="0" applyNumberFormat="1" applyFont="1" applyFill="1" applyBorder="1"/>
    <x:xf numFmtId="0" fontId="28" fillId="238" borderId="120" xfId="0" applyNumberFormat="1" applyFont="1" applyFill="1" applyBorder="1"/>
    <x:xf numFmtId="0" fontId="28" fillId="238" borderId="121" xfId="0" applyNumberFormat="1" applyFont="1" applyFill="1" applyBorder="1"/>
    <x:xf numFmtId="0" fontId="28" fillId="238" borderId="122" xfId="0" applyNumberFormat="1" applyFont="1" applyFill="1" applyBorder="1"/>
    <x:xf numFmtId="0" fontId="28" fillId="238" borderId="123" xfId="0" applyNumberFormat="1" applyFont="1" applyFill="1" applyBorder="1"/>
    <x:xf numFmtId="0" fontId="28" fillId="238" xfId="0" applyNumberFormat="1" applyFont="1" applyFill="1" applyBorder="0"/>
    <x:xf numFmtId="0" fontId="28" fillId="238" borderId="124" xfId="0" applyNumberFormat="1" applyFont="1" applyFill="1" applyBorder="1"/>
    <x:xf numFmtId="0" fontId="28" fillId="238" borderId="125" xfId="0" applyNumberFormat="1" applyFont="1" applyFill="1" applyBorder="1"/>
    <x:xf numFmtId="0" fontId="28" fillId="238" borderId="126" xfId="0" applyNumberFormat="1" applyFont="1" applyFill="1" applyBorder="1"/>
    <x:xf numFmtId="0" fontId="28" fillId="238" borderId="127" xfId="0" applyNumberFormat="1" applyFont="1" applyFill="1" applyBorder="1"/>
    <x:xf numFmtId="0" fontId="28" fillId="238" borderId="120" xfId="0" applyNumberFormat="1" applyFont="1" applyFill="1" applyBorder="1" applyAlignment="1">
      <x:alignment wrapText="1"/>
    </x:xf>
    <x:xf numFmtId="0" fontId="28" fillId="238" borderId="121" xfId="0" applyNumberFormat="1" applyFont="1" applyFill="1" applyBorder="1" applyAlignment="1">
      <x:alignment wrapText="1"/>
    </x:xf>
    <x:xf numFmtId="0" fontId="28" fillId="238" borderId="122" xfId="0" applyNumberFormat="1" applyFont="1" applyFill="1" applyBorder="1" applyAlignment="1">
      <x:alignment wrapText="1"/>
    </x:xf>
    <x:xf numFmtId="0" fontId="28" fillId="238" borderId="123" xfId="0" applyNumberFormat="1" applyFont="1" applyFill="1" applyBorder="1" applyAlignment="1">
      <x:alignment wrapText="1"/>
    </x:xf>
    <x:xf numFmtId="0" fontId="28" fillId="238" xfId="0" applyNumberFormat="1" applyFont="1" applyFill="1" applyBorder="0" applyAlignment="1">
      <x:alignment wrapText="1"/>
    </x:xf>
    <x:xf numFmtId="0" fontId="28" fillId="238" borderId="124" xfId="0" applyNumberFormat="1" applyFont="1" applyFill="1" applyBorder="1" applyAlignment="1">
      <x:alignment wrapText="1"/>
    </x:xf>
    <x:xf numFmtId="0" fontId="28" fillId="238" borderId="125" xfId="0" applyNumberFormat="1" applyFont="1" applyFill="1" applyBorder="1" applyAlignment="1">
      <x:alignment wrapText="1"/>
    </x:xf>
    <x:xf numFmtId="0" fontId="28" fillId="238" borderId="126" xfId="0" applyNumberFormat="1" applyFont="1" applyFill="1" applyBorder="1" applyAlignment="1">
      <x:alignment wrapText="1"/>
    </x:xf>
    <x:xf numFmtId="0" fontId="28" fillId="238" borderId="127" xfId="0" applyNumberFormat="1" applyFont="1" applyFill="1" applyBorder="1" applyAlignment="1">
      <x:alignment wrapText="1"/>
    </x:xf>
    <x:xf numFmtId="0" fontId="28" fillId="238" borderId="120" xfId="0" applyNumberFormat="1" applyFont="1" applyFill="1" applyBorder="1" applyAlignment="1">
      <x:alignment vertical="center" wrapText="1"/>
    </x:xf>
    <x:xf numFmtId="0" fontId="28" fillId="238" borderId="121" xfId="0" applyNumberFormat="1" applyFont="1" applyFill="1" applyBorder="1" applyAlignment="1">
      <x:alignment vertical="center" wrapText="1"/>
    </x:xf>
    <x:xf numFmtId="0" fontId="28" fillId="238" borderId="122" xfId="0" applyNumberFormat="1" applyFont="1" applyFill="1" applyBorder="1" applyAlignment="1">
      <x:alignment vertical="center" wrapText="1"/>
    </x:xf>
    <x:xf numFmtId="0" fontId="28" fillId="238" borderId="123" xfId="0" applyNumberFormat="1" applyFont="1" applyFill="1" applyBorder="1" applyAlignment="1">
      <x:alignment vertical="center" wrapText="1"/>
    </x:xf>
    <x:xf numFmtId="0" fontId="28" fillId="238" xfId="0" applyNumberFormat="1" applyFont="1" applyFill="1" applyBorder="0" applyAlignment="1">
      <x:alignment vertical="center" wrapText="1"/>
    </x:xf>
    <x:xf numFmtId="0" fontId="28" fillId="238" borderId="124" xfId="0" applyNumberFormat="1" applyFont="1" applyFill="1" applyBorder="1" applyAlignment="1">
      <x:alignment vertical="center" wrapText="1"/>
    </x:xf>
    <x:xf numFmtId="0" fontId="28" fillId="238" borderId="125" xfId="0" applyNumberFormat="1" applyFont="1" applyFill="1" applyBorder="1" applyAlignment="1">
      <x:alignment vertical="center" wrapText="1"/>
    </x:xf>
    <x:xf numFmtId="0" fontId="28" fillId="238" borderId="126" xfId="0" applyNumberFormat="1" applyFont="1" applyFill="1" applyBorder="1" applyAlignment="1">
      <x:alignment vertical="center" wrapText="1"/>
    </x:xf>
    <x:xf numFmtId="0" fontId="28" fillId="238" borderId="127" xfId="0" applyNumberFormat="1" applyFont="1" applyFill="1" applyBorder="1" applyAlignment="1">
      <x:alignment vertical="center" wrapText="1"/>
    </x:xf>
    <x:xf numFmtId="0" fontId="29" fillId="236" borderId="0" xfId="0" applyNumberFormat="1" applyFont="1" applyFill="1" applyBorder="1"/>
    <x:xf numFmtId="0" fontId="29" fillId="236" borderId="128" xfId="0" applyNumberFormat="1" applyFont="1" applyFill="1" applyBorder="1"/>
    <x:xf numFmtId="0" fontId="29" fillId="236" borderId="129" xfId="0" applyNumberFormat="1" applyFont="1" applyFill="1" applyBorder="1"/>
    <x:xf numFmtId="0" fontId="29" fillId="236" borderId="130" xfId="0" applyNumberFormat="1" applyFont="1" applyFill="1" applyBorder="1"/>
    <x:xf numFmtId="0" fontId="29" fillId="236" borderId="131" xfId="0" applyNumberFormat="1" applyFont="1" applyFill="1" applyBorder="1"/>
    <x:xf numFmtId="0" fontId="29" fillId="236" xfId="0" applyNumberFormat="1" applyFont="1" applyFill="1" applyBorder="0"/>
    <x:xf numFmtId="0" fontId="29" fillId="236" borderId="132" xfId="0" applyNumberFormat="1" applyFont="1" applyFill="1" applyBorder="1"/>
    <x:xf numFmtId="0" fontId="29" fillId="236" borderId="133" xfId="0" applyNumberFormat="1" applyFont="1" applyFill="1" applyBorder="1"/>
    <x:xf numFmtId="0" fontId="29" fillId="236" borderId="134" xfId="0" applyNumberFormat="1" applyFont="1" applyFill="1" applyBorder="1"/>
    <x:xf numFmtId="0" fontId="29" fillId="236" borderId="135" xfId="0" applyNumberFormat="1" applyFont="1" applyFill="1" applyBorder="1"/>
    <x:xf numFmtId="0" fontId="29" fillId="236" borderId="128" xfId="0" applyNumberFormat="1" applyFont="1" applyFill="1" applyBorder="1" applyAlignment="1">
      <x:alignment wrapText="1"/>
    </x:xf>
    <x:xf numFmtId="0" fontId="29" fillId="236" borderId="129" xfId="0" applyNumberFormat="1" applyFont="1" applyFill="1" applyBorder="1" applyAlignment="1">
      <x:alignment wrapText="1"/>
    </x:xf>
    <x:xf numFmtId="0" fontId="29" fillId="236" borderId="130" xfId="0" applyNumberFormat="1" applyFont="1" applyFill="1" applyBorder="1" applyAlignment="1">
      <x:alignment wrapText="1"/>
    </x:xf>
    <x:xf numFmtId="0" fontId="29" fillId="236" borderId="131" xfId="0" applyNumberFormat="1" applyFont="1" applyFill="1" applyBorder="1" applyAlignment="1">
      <x:alignment wrapText="1"/>
    </x:xf>
    <x:xf numFmtId="0" fontId="29" fillId="236" xfId="0" applyNumberFormat="1" applyFont="1" applyFill="1" applyBorder="0" applyAlignment="1">
      <x:alignment wrapText="1"/>
    </x:xf>
    <x:xf numFmtId="0" fontId="29" fillId="236" borderId="132" xfId="0" applyNumberFormat="1" applyFont="1" applyFill="1" applyBorder="1" applyAlignment="1">
      <x:alignment wrapText="1"/>
    </x:xf>
    <x:xf numFmtId="0" fontId="29" fillId="236" borderId="133" xfId="0" applyNumberFormat="1" applyFont="1" applyFill="1" applyBorder="1" applyAlignment="1">
      <x:alignment wrapText="1"/>
    </x:xf>
    <x:xf numFmtId="0" fontId="29" fillId="236" borderId="134" xfId="0" applyNumberFormat="1" applyFont="1" applyFill="1" applyBorder="1" applyAlignment="1">
      <x:alignment wrapText="1"/>
    </x:xf>
    <x:xf numFmtId="0" fontId="29" fillId="236" borderId="135" xfId="0" applyNumberFormat="1" applyFont="1" applyFill="1" applyBorder="1" applyAlignment="1">
      <x:alignment wrapText="1"/>
    </x:xf>
    <x:xf numFmtId="0" fontId="29" fillId="236" borderId="128" xfId="0" applyNumberFormat="1" applyFont="1" applyFill="1" applyBorder="1" applyAlignment="1">
      <x:alignment vertical="center" wrapText="1"/>
    </x:xf>
    <x:xf numFmtId="0" fontId="29" fillId="236" borderId="129" xfId="0" applyNumberFormat="1" applyFont="1" applyFill="1" applyBorder="1" applyAlignment="1">
      <x:alignment vertical="center" wrapText="1"/>
    </x:xf>
    <x:xf numFmtId="0" fontId="29" fillId="236" borderId="130" xfId="0" applyNumberFormat="1" applyFont="1" applyFill="1" applyBorder="1" applyAlignment="1">
      <x:alignment vertical="center" wrapText="1"/>
    </x:xf>
    <x:xf numFmtId="0" fontId="29" fillId="236" borderId="131" xfId="0" applyNumberFormat="1" applyFont="1" applyFill="1" applyBorder="1" applyAlignment="1">
      <x:alignment vertical="center" wrapText="1"/>
    </x:xf>
    <x:xf numFmtId="0" fontId="29" fillId="236" xfId="0" applyNumberFormat="1" applyFont="1" applyFill="1" applyBorder="0" applyAlignment="1">
      <x:alignment vertical="center" wrapText="1"/>
    </x:xf>
    <x:xf numFmtId="0" fontId="29" fillId="236" borderId="132" xfId="0" applyNumberFormat="1" applyFont="1" applyFill="1" applyBorder="1" applyAlignment="1">
      <x:alignment vertical="center" wrapText="1"/>
    </x:xf>
    <x:xf numFmtId="0" fontId="29" fillId="236" borderId="133" xfId="0" applyNumberFormat="1" applyFont="1" applyFill="1" applyBorder="1" applyAlignment="1">
      <x:alignment vertical="center" wrapText="1"/>
    </x:xf>
    <x:xf numFmtId="0" fontId="29" fillId="236" borderId="134" xfId="0" applyNumberFormat="1" applyFont="1" applyFill="1" applyBorder="1" applyAlignment="1">
      <x:alignment vertical="center" wrapText="1"/>
    </x:xf>
    <x:xf numFmtId="0" fontId="29" fillId="236" borderId="135" xfId="0" applyNumberFormat="1" applyFont="1" applyFill="1" applyBorder="1" applyAlignment="1">
      <x:alignment vertical="center" wrapText="1"/>
    </x:xf>
    <x:xf numFmtId="203" fontId="24" fillId="238" borderId="118" xfId="0" applyNumberFormat="1" applyFont="1" applyFill="1" applyBorder="1"/>
    <x:xf numFmtId="203" fontId="24" fillId="238" borderId="119" xfId="0" applyNumberFormat="1" applyFont="1" applyFill="1" applyBorder="1"/>
    <x:xf numFmtId="0" fontId="24" fillId="239" borderId="0" xfId="0" applyNumberFormat="1" applyFont="1" applyFill="1" applyBorder="1"/>
    <x:xf numFmtId="0" fontId="30" fillId="239" borderId="0" xfId="0" applyNumberFormat="1" applyFont="1" applyFill="1" applyBorder="1"/>
    <x:xf numFmtId="0" fontId="30" fillId="239" borderId="128" xfId="0" applyNumberFormat="1" applyFont="1" applyFill="1" applyBorder="1"/>
    <x:xf numFmtId="0" fontId="30" fillId="239" borderId="129" xfId="0" applyNumberFormat="1" applyFont="1" applyFill="1" applyBorder="1"/>
    <x:xf numFmtId="0" fontId="30" fillId="239" borderId="130" xfId="0" applyNumberFormat="1" applyFont="1" applyFill="1" applyBorder="1"/>
    <x:xf numFmtId="0" fontId="30" fillId="239" borderId="131" xfId="0" applyNumberFormat="1" applyFont="1" applyFill="1" applyBorder="1"/>
    <x:xf numFmtId="0" fontId="30" fillId="239" xfId="0" applyNumberFormat="1" applyFont="1" applyFill="1" applyBorder="0"/>
    <x:xf numFmtId="0" fontId="30" fillId="239" borderId="132" xfId="0" applyNumberFormat="1" applyFont="1" applyFill="1" applyBorder="1"/>
    <x:xf numFmtId="0" fontId="30" fillId="239" borderId="133" xfId="0" applyNumberFormat="1" applyFont="1" applyFill="1" applyBorder="1"/>
    <x:xf numFmtId="0" fontId="30" fillId="239" borderId="134" xfId="0" applyNumberFormat="1" applyFont="1" applyFill="1" applyBorder="1"/>
    <x:xf numFmtId="0" fontId="30" fillId="239" borderId="135" xfId="0" applyNumberFormat="1" applyFont="1" applyFill="1" applyBorder="1"/>
    <x:xf numFmtId="0" fontId="30" fillId="239" borderId="128" xfId="0" applyNumberFormat="1" applyFont="1" applyFill="1" applyBorder="1" applyAlignment="1">
      <x:alignment wrapText="1"/>
    </x:xf>
    <x:xf numFmtId="0" fontId="30" fillId="239" borderId="129" xfId="0" applyNumberFormat="1" applyFont="1" applyFill="1" applyBorder="1" applyAlignment="1">
      <x:alignment wrapText="1"/>
    </x:xf>
    <x:xf numFmtId="0" fontId="30" fillId="239" borderId="130" xfId="0" applyNumberFormat="1" applyFont="1" applyFill="1" applyBorder="1" applyAlignment="1">
      <x:alignment wrapText="1"/>
    </x:xf>
    <x:xf numFmtId="0" fontId="30" fillId="239" borderId="131" xfId="0" applyNumberFormat="1" applyFont="1" applyFill="1" applyBorder="1" applyAlignment="1">
      <x:alignment wrapText="1"/>
    </x:xf>
    <x:xf numFmtId="0" fontId="30" fillId="239" xfId="0" applyNumberFormat="1" applyFont="1" applyFill="1" applyBorder="0" applyAlignment="1">
      <x:alignment wrapText="1"/>
    </x:xf>
    <x:xf numFmtId="0" fontId="30" fillId="239" borderId="132" xfId="0" applyNumberFormat="1" applyFont="1" applyFill="1" applyBorder="1" applyAlignment="1">
      <x:alignment wrapText="1"/>
    </x:xf>
    <x:xf numFmtId="0" fontId="30" fillId="239" borderId="133" xfId="0" applyNumberFormat="1" applyFont="1" applyFill="1" applyBorder="1" applyAlignment="1">
      <x:alignment wrapText="1"/>
    </x:xf>
    <x:xf numFmtId="0" fontId="30" fillId="239" borderId="134" xfId="0" applyNumberFormat="1" applyFont="1" applyFill="1" applyBorder="1" applyAlignment="1">
      <x:alignment wrapText="1"/>
    </x:xf>
    <x:xf numFmtId="0" fontId="30" fillId="239" borderId="135" xfId="0" applyNumberFormat="1" applyFont="1" applyFill="1" applyBorder="1" applyAlignment="1">
      <x:alignment wrapText="1"/>
    </x:xf>
    <x:xf numFmtId="0" fontId="30" fillId="239" borderId="128" xfId="0" applyNumberFormat="1" applyFont="1" applyFill="1" applyBorder="1" applyAlignment="1">
      <x:alignment vertical="center" wrapText="1"/>
    </x:xf>
    <x:xf numFmtId="0" fontId="30" fillId="239" borderId="129" xfId="0" applyNumberFormat="1" applyFont="1" applyFill="1" applyBorder="1" applyAlignment="1">
      <x:alignment vertical="center" wrapText="1"/>
    </x:xf>
    <x:xf numFmtId="0" fontId="30" fillId="239" borderId="130" xfId="0" applyNumberFormat="1" applyFont="1" applyFill="1" applyBorder="1" applyAlignment="1">
      <x:alignment vertical="center" wrapText="1"/>
    </x:xf>
    <x:xf numFmtId="0" fontId="30" fillId="239" borderId="131" xfId="0" applyNumberFormat="1" applyFont="1" applyFill="1" applyBorder="1" applyAlignment="1">
      <x:alignment vertical="center" wrapText="1"/>
    </x:xf>
    <x:xf numFmtId="0" fontId="30" fillId="239" xfId="0" applyNumberFormat="1" applyFont="1" applyFill="1" applyBorder="0" applyAlignment="1">
      <x:alignment vertical="center" wrapText="1"/>
    </x:xf>
    <x:xf numFmtId="0" fontId="30" fillId="239" borderId="132" xfId="0" applyNumberFormat="1" applyFont="1" applyFill="1" applyBorder="1" applyAlignment="1">
      <x:alignment vertical="center" wrapText="1"/>
    </x:xf>
    <x:xf numFmtId="0" fontId="30" fillId="239" borderId="133" xfId="0" applyNumberFormat="1" applyFont="1" applyFill="1" applyBorder="1" applyAlignment="1">
      <x:alignment vertical="center" wrapText="1"/>
    </x:xf>
    <x:xf numFmtId="0" fontId="30" fillId="239" borderId="134" xfId="0" applyNumberFormat="1" applyFont="1" applyFill="1" applyBorder="1" applyAlignment="1">
      <x:alignment vertical="center" wrapText="1"/>
    </x:xf>
    <x:xf numFmtId="0" fontId="30" fillId="239" borderId="135" xfId="0" applyNumberFormat="1" applyFont="1" applyFill="1" applyBorder="1" applyAlignment="1">
      <x:alignment vertical="center" wrapText="1"/>
    </x:xf>
    <x:xf numFmtId="0" fontId="24" fillId="240" borderId="0" xfId="0" applyNumberFormat="1" applyFont="1" applyFill="1" applyBorder="1"/>
    <x:xf numFmtId="0" fontId="5" fillId="240" borderId="0" xfId="0" applyNumberFormat="1" applyFont="1" applyFill="1" applyBorder="1"/>
    <x:xf numFmtId="0" fontId="5" fillId="240" borderId="0" xfId="0" applyNumberFormat="1" applyFont="1" applyFill="1" applyBorder="1" applyAlignment="1">
      <x:alignment horizontal="center"/>
    </x:xf>
    <x:xf numFmtId="0" fontId="5" fillId="240" borderId="0" xfId="0" applyNumberFormat="1" applyFont="1" applyFill="1" applyBorder="1" applyAlignment="1">
      <x:alignment horizontal="center" vertical="center"/>
    </x:xf>
    <x:xf numFmtId="0" fontId="28" fillId="239" borderId="0" xfId="0" applyNumberFormat="1" applyFont="1" applyFill="1" applyBorder="1"/>
    <x:xf numFmtId="0" fontId="24" fillId="241" borderId="117" xfId="0" applyNumberFormat="1" applyFont="1" applyFill="1" applyBorder="1"/>
    <x:xf numFmtId="0" fontId="24" fillId="241" borderId="118" xfId="0" applyNumberFormat="1" applyFont="1" applyFill="1" applyBorder="1"/>
    <x:xf numFmtId="0" fontId="24" fillId="241" borderId="0" xfId="0" applyNumberFormat="1" applyFont="1" applyFill="1" applyBorder="1"/>
    <x:xf numFmtId="0" fontId="28" fillId="241" borderId="0" xfId="0" applyNumberFormat="1" applyFont="1" applyFill="1" applyBorder="1"/>
    <x:xf numFmtId="0" fontId="28" fillId="241" borderId="120" xfId="0" applyNumberFormat="1" applyFont="1" applyFill="1" applyBorder="1"/>
    <x:xf numFmtId="0" fontId="28" fillId="241" borderId="121" xfId="0" applyNumberFormat="1" applyFont="1" applyFill="1" applyBorder="1"/>
    <x:xf numFmtId="0" fontId="28" fillId="241" borderId="122" xfId="0" applyNumberFormat="1" applyFont="1" applyFill="1" applyBorder="1"/>
    <x:xf numFmtId="0" fontId="28" fillId="241" borderId="123" xfId="0" applyNumberFormat="1" applyFont="1" applyFill="1" applyBorder="1"/>
    <x:xf numFmtId="0" fontId="28" fillId="241" xfId="0" applyNumberFormat="1" applyFont="1" applyFill="1" applyBorder="0"/>
    <x:xf numFmtId="0" fontId="28" fillId="241" borderId="124" xfId="0" applyNumberFormat="1" applyFont="1" applyFill="1" applyBorder="1"/>
    <x:xf numFmtId="0" fontId="28" fillId="241" borderId="125" xfId="0" applyNumberFormat="1" applyFont="1" applyFill="1" applyBorder="1"/>
    <x:xf numFmtId="0" fontId="28" fillId="241" borderId="126" xfId="0" applyNumberFormat="1" applyFont="1" applyFill="1" applyBorder="1"/>
    <x:xf numFmtId="0" fontId="28" fillId="241" borderId="127" xfId="0" applyNumberFormat="1" applyFont="1" applyFill="1" applyBorder="1"/>
    <x:xf numFmtId="0" fontId="28" fillId="241" borderId="120" xfId="0" applyNumberFormat="1" applyFont="1" applyFill="1" applyBorder="1" applyAlignment="1">
      <x:alignment wrapText="1"/>
    </x:xf>
    <x:xf numFmtId="0" fontId="28" fillId="241" borderId="121" xfId="0" applyNumberFormat="1" applyFont="1" applyFill="1" applyBorder="1" applyAlignment="1">
      <x:alignment wrapText="1"/>
    </x:xf>
    <x:xf numFmtId="0" fontId="28" fillId="241" borderId="122" xfId="0" applyNumberFormat="1" applyFont="1" applyFill="1" applyBorder="1" applyAlignment="1">
      <x:alignment wrapText="1"/>
    </x:xf>
    <x:xf numFmtId="0" fontId="28" fillId="241" borderId="123" xfId="0" applyNumberFormat="1" applyFont="1" applyFill="1" applyBorder="1" applyAlignment="1">
      <x:alignment wrapText="1"/>
    </x:xf>
    <x:xf numFmtId="0" fontId="28" fillId="241" xfId="0" applyNumberFormat="1" applyFont="1" applyFill="1" applyBorder="0" applyAlignment="1">
      <x:alignment wrapText="1"/>
    </x:xf>
    <x:xf numFmtId="0" fontId="28" fillId="241" borderId="124" xfId="0" applyNumberFormat="1" applyFont="1" applyFill="1" applyBorder="1" applyAlignment="1">
      <x:alignment wrapText="1"/>
    </x:xf>
    <x:xf numFmtId="0" fontId="28" fillId="241" borderId="125" xfId="0" applyNumberFormat="1" applyFont="1" applyFill="1" applyBorder="1" applyAlignment="1">
      <x:alignment wrapText="1"/>
    </x:xf>
    <x:xf numFmtId="0" fontId="28" fillId="241" borderId="126" xfId="0" applyNumberFormat="1" applyFont="1" applyFill="1" applyBorder="1" applyAlignment="1">
      <x:alignment wrapText="1"/>
    </x:xf>
    <x:xf numFmtId="0" fontId="28" fillId="241" borderId="127" xfId="0" applyNumberFormat="1" applyFont="1" applyFill="1" applyBorder="1" applyAlignment="1">
      <x:alignment wrapText="1"/>
    </x:xf>
    <x:xf numFmtId="0" fontId="28" fillId="241" borderId="120" xfId="0" applyNumberFormat="1" applyFont="1" applyFill="1" applyBorder="1" applyAlignment="1">
      <x:alignment vertical="center" wrapText="1"/>
    </x:xf>
    <x:xf numFmtId="0" fontId="28" fillId="241" borderId="121" xfId="0" applyNumberFormat="1" applyFont="1" applyFill="1" applyBorder="1" applyAlignment="1">
      <x:alignment vertical="center" wrapText="1"/>
    </x:xf>
    <x:xf numFmtId="0" fontId="28" fillId="241" borderId="122" xfId="0" applyNumberFormat="1" applyFont="1" applyFill="1" applyBorder="1" applyAlignment="1">
      <x:alignment vertical="center" wrapText="1"/>
    </x:xf>
    <x:xf numFmtId="0" fontId="28" fillId="241" borderId="123" xfId="0" applyNumberFormat="1" applyFont="1" applyFill="1" applyBorder="1" applyAlignment="1">
      <x:alignment vertical="center" wrapText="1"/>
    </x:xf>
    <x:xf numFmtId="0" fontId="28" fillId="241" xfId="0" applyNumberFormat="1" applyFont="1" applyFill="1" applyBorder="0" applyAlignment="1">
      <x:alignment vertical="center" wrapText="1"/>
    </x:xf>
    <x:xf numFmtId="0" fontId="28" fillId="241" borderId="124" xfId="0" applyNumberFormat="1" applyFont="1" applyFill="1" applyBorder="1" applyAlignment="1">
      <x:alignment vertical="center" wrapText="1"/>
    </x:xf>
    <x:xf numFmtId="0" fontId="28" fillId="241" borderId="125" xfId="0" applyNumberFormat="1" applyFont="1" applyFill="1" applyBorder="1" applyAlignment="1">
      <x:alignment vertical="center" wrapText="1"/>
    </x:xf>
    <x:xf numFmtId="0" fontId="28" fillId="241" borderId="126" xfId="0" applyNumberFormat="1" applyFont="1" applyFill="1" applyBorder="1" applyAlignment="1">
      <x:alignment vertical="center" wrapText="1"/>
    </x:xf>
    <x:xf numFmtId="0" fontId="28" fillId="241" borderId="127" xfId="0" applyNumberFormat="1" applyFont="1" applyFill="1" applyBorder="1" applyAlignment="1">
      <x:alignment vertical="center" wrapText="1"/>
    </x:xf>
    <x:xf numFmtId="0" fontId="29" fillId="239" borderId="0" xfId="0" applyNumberFormat="1" applyFont="1" applyFill="1" applyBorder="1"/>
    <x:xf numFmtId="0" fontId="29" fillId="239" borderId="128" xfId="0" applyNumberFormat="1" applyFont="1" applyFill="1" applyBorder="1"/>
    <x:xf numFmtId="0" fontId="29" fillId="239" borderId="129" xfId="0" applyNumberFormat="1" applyFont="1" applyFill="1" applyBorder="1"/>
    <x:xf numFmtId="0" fontId="29" fillId="239" borderId="130" xfId="0" applyNumberFormat="1" applyFont="1" applyFill="1" applyBorder="1"/>
    <x:xf numFmtId="0" fontId="29" fillId="239" borderId="131" xfId="0" applyNumberFormat="1" applyFont="1" applyFill="1" applyBorder="1"/>
    <x:xf numFmtId="0" fontId="29" fillId="239" xfId="0" applyNumberFormat="1" applyFont="1" applyFill="1" applyBorder="0"/>
    <x:xf numFmtId="0" fontId="29" fillId="239" borderId="132" xfId="0" applyNumberFormat="1" applyFont="1" applyFill="1" applyBorder="1"/>
    <x:xf numFmtId="0" fontId="29" fillId="239" borderId="133" xfId="0" applyNumberFormat="1" applyFont="1" applyFill="1" applyBorder="1"/>
    <x:xf numFmtId="0" fontId="29" fillId="239" borderId="134" xfId="0" applyNumberFormat="1" applyFont="1" applyFill="1" applyBorder="1"/>
    <x:xf numFmtId="0" fontId="29" fillId="239" borderId="135" xfId="0" applyNumberFormat="1" applyFont="1" applyFill="1" applyBorder="1"/>
    <x:xf numFmtId="0" fontId="29" fillId="239" borderId="128" xfId="0" applyNumberFormat="1" applyFont="1" applyFill="1" applyBorder="1" applyAlignment="1">
      <x:alignment wrapText="1"/>
    </x:xf>
    <x:xf numFmtId="0" fontId="29" fillId="239" borderId="129" xfId="0" applyNumberFormat="1" applyFont="1" applyFill="1" applyBorder="1" applyAlignment="1">
      <x:alignment wrapText="1"/>
    </x:xf>
    <x:xf numFmtId="0" fontId="29" fillId="239" borderId="130" xfId="0" applyNumberFormat="1" applyFont="1" applyFill="1" applyBorder="1" applyAlignment="1">
      <x:alignment wrapText="1"/>
    </x:xf>
    <x:xf numFmtId="0" fontId="29" fillId="239" borderId="131" xfId="0" applyNumberFormat="1" applyFont="1" applyFill="1" applyBorder="1" applyAlignment="1">
      <x:alignment wrapText="1"/>
    </x:xf>
    <x:xf numFmtId="0" fontId="29" fillId="239" xfId="0" applyNumberFormat="1" applyFont="1" applyFill="1" applyBorder="0" applyAlignment="1">
      <x:alignment wrapText="1"/>
    </x:xf>
    <x:xf numFmtId="0" fontId="29" fillId="239" borderId="132" xfId="0" applyNumberFormat="1" applyFont="1" applyFill="1" applyBorder="1" applyAlignment="1">
      <x:alignment wrapText="1"/>
    </x:xf>
    <x:xf numFmtId="0" fontId="29" fillId="239" borderId="133" xfId="0" applyNumberFormat="1" applyFont="1" applyFill="1" applyBorder="1" applyAlignment="1">
      <x:alignment wrapText="1"/>
    </x:xf>
    <x:xf numFmtId="0" fontId="29" fillId="239" borderId="134" xfId="0" applyNumberFormat="1" applyFont="1" applyFill="1" applyBorder="1" applyAlignment="1">
      <x:alignment wrapText="1"/>
    </x:xf>
    <x:xf numFmtId="0" fontId="29" fillId="239" borderId="135" xfId="0" applyNumberFormat="1" applyFont="1" applyFill="1" applyBorder="1" applyAlignment="1">
      <x:alignment wrapText="1"/>
    </x:xf>
    <x:xf numFmtId="0" fontId="29" fillId="239" borderId="128" xfId="0" applyNumberFormat="1" applyFont="1" applyFill="1" applyBorder="1" applyAlignment="1">
      <x:alignment vertical="center" wrapText="1"/>
    </x:xf>
    <x:xf numFmtId="0" fontId="29" fillId="239" borderId="129" xfId="0" applyNumberFormat="1" applyFont="1" applyFill="1" applyBorder="1" applyAlignment="1">
      <x:alignment vertical="center" wrapText="1"/>
    </x:xf>
    <x:xf numFmtId="0" fontId="29" fillId="239" borderId="130" xfId="0" applyNumberFormat="1" applyFont="1" applyFill="1" applyBorder="1" applyAlignment="1">
      <x:alignment vertical="center" wrapText="1"/>
    </x:xf>
    <x:xf numFmtId="0" fontId="29" fillId="239" borderId="131" xfId="0" applyNumberFormat="1" applyFont="1" applyFill="1" applyBorder="1" applyAlignment="1">
      <x:alignment vertical="center" wrapText="1"/>
    </x:xf>
    <x:xf numFmtId="0" fontId="29" fillId="239" xfId="0" applyNumberFormat="1" applyFont="1" applyFill="1" applyBorder="0" applyAlignment="1">
      <x:alignment vertical="center" wrapText="1"/>
    </x:xf>
    <x:xf numFmtId="0" fontId="29" fillId="239" borderId="132" xfId="0" applyNumberFormat="1" applyFont="1" applyFill="1" applyBorder="1" applyAlignment="1">
      <x:alignment vertical="center" wrapText="1"/>
    </x:xf>
    <x:xf numFmtId="0" fontId="29" fillId="239" borderId="133" xfId="0" applyNumberFormat="1" applyFont="1" applyFill="1" applyBorder="1" applyAlignment="1">
      <x:alignment vertical="center" wrapText="1"/>
    </x:xf>
    <x:xf numFmtId="0" fontId="29" fillId="239" borderId="134" xfId="0" applyNumberFormat="1" applyFont="1" applyFill="1" applyBorder="1" applyAlignment="1">
      <x:alignment vertical="center" wrapText="1"/>
    </x:xf>
    <x:xf numFmtId="0" fontId="29" fillId="239" borderId="135" xfId="0" applyNumberFormat="1" applyFont="1" applyFill="1" applyBorder="1" applyAlignment="1">
      <x:alignment vertical="center" wrapText="1"/>
    </x:xf>
    <x:xf numFmtId="200" fontId="28" fillId="239" borderId="0" xfId="0" applyNumberFormat="1" applyFont="1" applyFill="1" applyBorder="1"/>
    <x:xf numFmtId="200" fontId="24" fillId="241" borderId="117" xfId="0" applyNumberFormat="1" applyFont="1" applyFill="1" applyBorder="1"/>
    <x:xf numFmtId="200" fontId="24" fillId="241" borderId="118" xfId="0" applyNumberFormat="1" applyFont="1" applyFill="1" applyBorder="1"/>
    <x:xf numFmtId="203" fontId="28" fillId="239" borderId="0" xfId="0" applyNumberFormat="1" applyFont="1" applyFill="1" applyBorder="1"/>
    <x:xf numFmtId="203" fontId="24" fillId="241" borderId="117" xfId="0" applyNumberFormat="1" applyFont="1" applyFill="1" applyBorder="1"/>
    <x:xf numFmtId="203" fontId="24" fillId="241" borderId="118" xfId="0" applyNumberFormat="1" applyFont="1" applyFill="1" applyBorder="1"/>
    <x:xf numFmtId="0" fontId="13" fillId="242" borderId="49" xfId="0" applyNumberFormat="1" applyFont="1" applyFill="1" applyBorder="1" applyAlignment="1">
      <x:alignment vertical="center" wrapText="1"/>
    </x:xf>
    <x:xf numFmtId="0" fontId="13" fillId="242" borderId="50" xfId="0" applyNumberFormat="1" applyFont="1" applyFill="1" applyBorder="1" applyAlignment="1">
      <x:alignment vertical="center" wrapText="1"/>
    </x:xf>
    <x:xf numFmtId="0" fontId="13" fillId="242" borderId="51" xfId="0" applyNumberFormat="1" applyFont="1" applyFill="1" applyBorder="1" applyAlignment="1">
      <x:alignment vertical="center" wrapText="1"/>
    </x:xf>
    <x:xf numFmtId="0" fontId="13" fillId="242" borderId="52" xfId="0" applyNumberFormat="1" applyFont="1" applyFill="1" applyBorder="1" applyAlignment="1">
      <x:alignment vertical="center" wrapText="1"/>
    </x:xf>
    <x:xf numFmtId="0" fontId="13" fillId="242" xfId="0" applyNumberFormat="1" applyFont="1" applyFill="1" applyBorder="0" applyAlignment="1">
      <x:alignment vertical="center" wrapText="1"/>
    </x:xf>
    <x:xf numFmtId="0" fontId="13" fillId="242" borderId="53" xfId="0" applyNumberFormat="1" applyFont="1" applyFill="1" applyBorder="1" applyAlignment="1">
      <x:alignment vertical="center" wrapText="1"/>
    </x:xf>
    <x:xf numFmtId="0" fontId="28" fillId="242" borderId="49" xfId="0" applyNumberFormat="1" applyFont="1" applyFill="1" applyBorder="1" applyAlignment="1">
      <x:alignment vertical="center" wrapText="1"/>
    </x:xf>
    <x:xf numFmtId="0" fontId="28" fillId="242" borderId="50" xfId="0" applyNumberFormat="1" applyFont="1" applyFill="1" applyBorder="1" applyAlignment="1">
      <x:alignment vertical="center" wrapText="1"/>
    </x:xf>
    <x:xf numFmtId="0" fontId="28" fillId="242" borderId="51" xfId="0" applyNumberFormat="1" applyFont="1" applyFill="1" applyBorder="1" applyAlignment="1">
      <x:alignment vertical="center" wrapText="1"/>
    </x:xf>
    <x:xf numFmtId="0" fontId="28" fillId="242" borderId="52" xfId="0" applyNumberFormat="1" applyFont="1" applyFill="1" applyBorder="1" applyAlignment="1">
      <x:alignment vertical="center" wrapText="1"/>
    </x:xf>
    <x:xf numFmtId="0" fontId="28" fillId="242" xfId="0" applyNumberFormat="1" applyFont="1" applyFill="1" applyBorder="0" applyAlignment="1">
      <x:alignment vertical="center" wrapText="1"/>
    </x:xf>
    <x:xf numFmtId="0" fontId="28" fillId="242" borderId="53" xfId="0" applyNumberFormat="1" applyFont="1" applyFill="1" applyBorder="1" applyAlignment="1">
      <x:alignment vertical="center" wrapText="1"/>
    </x:xf>
    <x:xf numFmtId="0" fontId="28" fillId="242" borderId="128" xfId="0" applyNumberFormat="1" applyFont="1" applyFill="1" applyBorder="1" applyAlignment="1">
      <x:alignment vertical="center" wrapText="1"/>
    </x:xf>
    <x:xf numFmtId="0" fontId="28" fillId="242" borderId="129" xfId="0" applyNumberFormat="1" applyFont="1" applyFill="1" applyBorder="1" applyAlignment="1">
      <x:alignment vertical="center" wrapText="1"/>
    </x:xf>
    <x:xf numFmtId="0" fontId="28" fillId="242" borderId="130" xfId="0" applyNumberFormat="1" applyFont="1" applyFill="1" applyBorder="1" applyAlignment="1">
      <x:alignment vertical="center" wrapText="1"/>
    </x:xf>
    <x:xf numFmtId="0" fontId="28" fillId="242" borderId="131" xfId="0" applyNumberFormat="1" applyFont="1" applyFill="1" applyBorder="1" applyAlignment="1">
      <x:alignment vertical="center" wrapText="1"/>
    </x:xf>
    <x:xf numFmtId="0" fontId="28" fillId="242" borderId="132" xfId="0" applyNumberFormat="1" applyFont="1" applyFill="1" applyBorder="1" applyAlignment="1">
      <x:alignment vertical="center" wrapText="1"/>
    </x:xf>
    <x:xf numFmtId="0" fontId="28" fillId="242" borderId="133" xfId="0" applyNumberFormat="1" applyFont="1" applyFill="1" applyBorder="1" applyAlignment="1">
      <x:alignment vertical="center" wrapText="1"/>
    </x:xf>
    <x:xf numFmtId="0" fontId="28" fillId="242" borderId="134" xfId="0" applyNumberFormat="1" applyFont="1" applyFill="1" applyBorder="1" applyAlignment="1">
      <x:alignment vertical="center" wrapText="1"/>
    </x:xf>
    <x:xf numFmtId="0" fontId="28" fillId="242" borderId="135" xfId="0" applyNumberFormat="1" applyFont="1" applyFill="1" applyBorder="1" applyAlignment="1">
      <x:alignment vertical="center" wrapText="1"/>
    </x:xf>
    <x:xf numFmtId="0" fontId="27" fillId="242" borderId="109" xfId="0" applyNumberFormat="1" applyFont="1" applyFill="1" applyBorder="1" applyAlignment="1">
      <x:alignment vertical="center" wrapText="1"/>
    </x:xf>
    <x:xf numFmtId="0" fontId="27" fillId="242" borderId="110" xfId="0" applyNumberFormat="1" applyFont="1" applyFill="1" applyBorder="1" applyAlignment="1">
      <x:alignment vertical="center" wrapText="1"/>
    </x:xf>
    <x:xf numFmtId="0" fontId="27" fillId="242" borderId="111" xfId="0" applyNumberFormat="1" applyFont="1" applyFill="1" applyBorder="1" applyAlignment="1">
      <x:alignment vertical="center" wrapText="1"/>
    </x:xf>
    <x:xf numFmtId="0" fontId="27" fillId="242" borderId="112" xfId="0" applyNumberFormat="1" applyFont="1" applyFill="1" applyBorder="1" applyAlignment="1">
      <x:alignment vertical="center" wrapText="1"/>
    </x:xf>
    <x:xf numFmtId="0" fontId="27" fillId="242" xfId="0" applyNumberFormat="1" applyFont="1" applyFill="1" applyBorder="0" applyAlignment="1">
      <x:alignment vertical="center" wrapText="1"/>
    </x:xf>
    <x:xf numFmtId="0" fontId="27" fillId="242" borderId="113" xfId="0" applyNumberFormat="1" applyFont="1" applyFill="1" applyBorder="1" applyAlignment="1">
      <x:alignment vertical="center" wrapText="1"/>
    </x:xf>
    <x:xf numFmtId="0" fontId="27" fillId="242" borderId="114" xfId="0" applyNumberFormat="1" applyFont="1" applyFill="1" applyBorder="1" applyAlignment="1">
      <x:alignment vertical="center" wrapText="1"/>
    </x:xf>
    <x:xf numFmtId="0" fontId="27" fillId="242" borderId="115" xfId="0" applyNumberFormat="1" applyFont="1" applyFill="1" applyBorder="1" applyAlignment="1">
      <x:alignment vertical="center" wrapText="1"/>
    </x:xf>
    <x:xf numFmtId="0" fontId="27" fillId="242" borderId="116" xfId="0" applyNumberFormat="1" applyFont="1" applyFill="1" applyBorder="1" applyAlignment="1">
      <x:alignment vertical="center" wrapText="1"/>
    </x:xf>
    <x:xf numFmtId="0" fontId="28" fillId="242" borderId="109" xfId="0" applyNumberFormat="1" applyFont="1" applyFill="1" applyBorder="1" applyAlignment="1">
      <x:alignment vertical="center" wrapText="1"/>
    </x:xf>
    <x:xf numFmtId="0" fontId="28" fillId="242" borderId="110" xfId="0" applyNumberFormat="1" applyFont="1" applyFill="1" applyBorder="1" applyAlignment="1">
      <x:alignment vertical="center" wrapText="1"/>
    </x:xf>
    <x:xf numFmtId="0" fontId="28" fillId="242" borderId="111" xfId="0" applyNumberFormat="1" applyFont="1" applyFill="1" applyBorder="1" applyAlignment="1">
      <x:alignment vertical="center" wrapText="1"/>
    </x:xf>
    <x:xf numFmtId="0" fontId="28" fillId="242" borderId="112" xfId="0" applyNumberFormat="1" applyFont="1" applyFill="1" applyBorder="1" applyAlignment="1">
      <x:alignment vertical="center" wrapText="1"/>
    </x:xf>
    <x:xf numFmtId="0" fontId="28" fillId="242" borderId="113" xfId="0" applyNumberFormat="1" applyFont="1" applyFill="1" applyBorder="1" applyAlignment="1">
      <x:alignment vertical="center" wrapText="1"/>
    </x:xf>
    <x:xf numFmtId="0" fontId="28" fillId="242" borderId="114" xfId="0" applyNumberFormat="1" applyFont="1" applyFill="1" applyBorder="1" applyAlignment="1">
      <x:alignment vertical="center" wrapText="1"/>
    </x:xf>
    <x:xf numFmtId="0" fontId="28" fillId="242" borderId="115" xfId="0" applyNumberFormat="1" applyFont="1" applyFill="1" applyBorder="1" applyAlignment="1">
      <x:alignment vertical="center" wrapText="1"/>
    </x:xf>
    <x:xf numFmtId="0" fontId="28" fillId="242" borderId="116" xfId="0" applyNumberFormat="1" applyFont="1" applyFill="1" applyBorder="1" applyAlignment="1">
      <x:alignment vertical="center" wrapText="1"/>
    </x:xf>
    <x:xf numFmtId="0" fontId="30" fillId="242" borderId="128" xfId="0" applyNumberFormat="1" applyFont="1" applyFill="1" applyBorder="1" applyAlignment="1">
      <x:alignment vertical="center" wrapText="1"/>
    </x:xf>
    <x:xf numFmtId="0" fontId="30" fillId="242" borderId="129" xfId="0" applyNumberFormat="1" applyFont="1" applyFill="1" applyBorder="1" applyAlignment="1">
      <x:alignment vertical="center" wrapText="1"/>
    </x:xf>
    <x:xf numFmtId="0" fontId="30" fillId="242" borderId="130" xfId="0" applyNumberFormat="1" applyFont="1" applyFill="1" applyBorder="1" applyAlignment="1">
      <x:alignment vertical="center" wrapText="1"/>
    </x:xf>
    <x:xf numFmtId="0" fontId="30" fillId="242" borderId="131" xfId="0" applyNumberFormat="1" applyFont="1" applyFill="1" applyBorder="1" applyAlignment="1">
      <x:alignment vertical="center" wrapText="1"/>
    </x:xf>
    <x:xf numFmtId="0" fontId="30" fillId="242" xfId="0" applyNumberFormat="1" applyFont="1" applyFill="1" applyBorder="0" applyAlignment="1">
      <x:alignment vertical="center" wrapText="1"/>
    </x:xf>
    <x:xf numFmtId="0" fontId="30" fillId="242" borderId="132" xfId="0" applyNumberFormat="1" applyFont="1" applyFill="1" applyBorder="1" applyAlignment="1">
      <x:alignment vertical="center" wrapText="1"/>
    </x:xf>
    <x:xf numFmtId="0" fontId="30" fillId="242" borderId="133" xfId="0" applyNumberFormat="1" applyFont="1" applyFill="1" applyBorder="1" applyAlignment="1">
      <x:alignment vertical="center" wrapText="1"/>
    </x:xf>
    <x:xf numFmtId="0" fontId="30" fillId="242" borderId="134" xfId="0" applyNumberFormat="1" applyFont="1" applyFill="1" applyBorder="1" applyAlignment="1">
      <x:alignment vertical="center" wrapText="1"/>
    </x:xf>
    <x:xf numFmtId="0" fontId="30" fillId="242" borderId="135" xfId="0" applyNumberFormat="1" applyFont="1" applyFill="1" applyBorder="1" applyAlignment="1">
      <x:alignment vertical="center" wrapText="1"/>
    </x:xf>
    <x:xf numFmtId="0" fontId="9" fillId="242" borderId="33" xfId="0" applyNumberFormat="1" applyFont="1" applyFill="1" applyBorder="1" applyAlignment="1">
      <x:alignment vertical="center" wrapText="1"/>
    </x:xf>
    <x:xf numFmtId="0" fontId="9" fillId="242" borderId="34" xfId="0" applyNumberFormat="1" applyFont="1" applyFill="1" applyBorder="1" applyAlignment="1">
      <x:alignment vertical="center" wrapText="1"/>
    </x:xf>
    <x:xf numFmtId="0" fontId="9" fillId="242" borderId="36" xfId="0" applyNumberFormat="1" applyFont="1" applyFill="1" applyBorder="1" applyAlignment="1">
      <x:alignment vertical="center" wrapText="1"/>
    </x:xf>
    <x:xf numFmtId="0" fontId="9" fillId="242" xfId="0" applyNumberFormat="1" applyFont="1" applyFill="1" applyBorder="0" applyAlignment="1">
      <x:alignment vertical="center" wrapText="1"/>
    </x:xf>
    <x:xf numFmtId="0" fontId="28" fillId="242" borderId="33" xfId="0" applyNumberFormat="1" applyFont="1" applyFill="1" applyBorder="1" applyAlignment="1">
      <x:alignment vertical="center" wrapText="1"/>
    </x:xf>
    <x:xf numFmtId="0" fontId="28" fillId="242" borderId="34" xfId="0" applyNumberFormat="1" applyFont="1" applyFill="1" applyBorder="1" applyAlignment="1">
      <x:alignment vertical="center" wrapText="1"/>
    </x:xf>
    <x:xf numFmtId="0" fontId="28" fillId="242" borderId="36" xfId="0" applyNumberFormat="1" applyFont="1" applyFill="1" applyBorder="1" applyAlignment="1">
      <x:alignment vertical="center" wrapText="1"/>
    </x:xf>
    <x:xf numFmtId="0" fontId="28" fillId="243" borderId="128" xfId="0" applyNumberFormat="1" applyFont="1" applyFill="1" applyBorder="1" applyAlignment="1">
      <x:alignment vertical="center" wrapText="1"/>
    </x:xf>
    <x:xf numFmtId="0" fontId="28" fillId="243" borderId="129" xfId="0" applyNumberFormat="1" applyFont="1" applyFill="1" applyBorder="1" applyAlignment="1">
      <x:alignment vertical="center" wrapText="1"/>
    </x:xf>
    <x:xf numFmtId="0" fontId="28" fillId="243" borderId="130" xfId="0" applyNumberFormat="1" applyFont="1" applyFill="1" applyBorder="1" applyAlignment="1">
      <x:alignment vertical="center" wrapText="1"/>
    </x:xf>
    <x:xf numFmtId="0" fontId="28" fillId="243" borderId="131" xfId="0" applyNumberFormat="1" applyFont="1" applyFill="1" applyBorder="1" applyAlignment="1">
      <x:alignment vertical="center" wrapText="1"/>
    </x:xf>
    <x:xf numFmtId="0" fontId="28" fillId="243" xfId="0" applyNumberFormat="1" applyFont="1" applyFill="1" applyBorder="0" applyAlignment="1">
      <x:alignment vertical="center" wrapText="1"/>
    </x:xf>
    <x:xf numFmtId="0" fontId="28" fillId="243" borderId="132" xfId="0" applyNumberFormat="1" applyFont="1" applyFill="1" applyBorder="1" applyAlignment="1">
      <x:alignment vertical="center" wrapText="1"/>
    </x:xf>
    <x:xf numFmtId="0" fontId="28" fillId="243" borderId="133" xfId="0" applyNumberFormat="1" applyFont="1" applyFill="1" applyBorder="1" applyAlignment="1">
      <x:alignment vertical="center" wrapText="1"/>
    </x:xf>
    <x:xf numFmtId="0" fontId="28" fillId="243" borderId="134" xfId="0" applyNumberFormat="1" applyFont="1" applyFill="1" applyBorder="1" applyAlignment="1">
      <x:alignment vertical="center" wrapText="1"/>
    </x:xf>
    <x:xf numFmtId="0" fontId="28" fillId="243" borderId="135" xfId="0" applyNumberFormat="1" applyFont="1" applyFill="1" applyBorder="1" applyAlignment="1">
      <x:alignment vertical="center" wrapText="1"/>
    </x:xf>
  </x:cellXfs>
  <x:cellStyles count="1">
    <x:cellStyle name="Normal" xfId="0"/>
  </x:cellStyles>
  <x:dxfs count="12">
    <x:dxf>
      <x:font>
        <x:b/>
        <x:color rgb="FF2E7D5A"/>
      </x:font>
      <x:fill>
        <x:patternFill>
          <x:bgColor rgb="FFEAF4EE"/>
        </x:patternFill>
      </x:fill>
    </x:dxf>
    <x:dxf>
      <x:font>
        <x:b/>
        <x:color rgb="FF8A641A"/>
      </x:font>
      <x:fill>
        <x:patternFill>
          <x:bgColor rgb="FFFFF6E8"/>
        </x:patternFill>
      </x:fill>
    </x:dxf>
    <x:dxf>
      <x:font>
        <x:b/>
        <x:color rgb="FFB8483F"/>
      </x:font>
      <x:fill>
        <x:patternFill>
          <x:bgColor rgb="FFFDEDEC"/>
        </x:patternFill>
      </x:fill>
    </x:dxf>
    <x:dxf>
      <x:font>
        <x:b/>
        <x:color rgb="FF2E7D5A"/>
      </x:font>
      <x:fill>
        <x:patternFill>
          <x:bgColor rgb="FFEAF4EE"/>
        </x:patternFill>
      </x:fill>
    </x:dxf>
    <x:dxf>
      <x:font>
        <x:b/>
        <x:color rgb="FF8A641A"/>
      </x:font>
      <x:fill>
        <x:patternFill>
          <x:bgColor rgb="FFFFF6E8"/>
        </x:patternFill>
      </x:fill>
    </x:dxf>
    <x:dxf>
      <x:font>
        <x:b/>
        <x:color rgb="FFB8483F"/>
      </x:font>
      <x:fill>
        <x:patternFill>
          <x:bgColor rgb="FFFDEDEC"/>
        </x:patternFill>
      </x:fill>
    </x:dxf>
    <x:dxf>
      <x:font>
        <x:b/>
        <x:color rgb="FF2E7D5A"/>
      </x:font>
      <x:fill>
        <x:patternFill>
          <x:bgColor rgb="FFEAF4EE"/>
        </x:patternFill>
      </x:fill>
    </x:dxf>
    <x:dxf>
      <x:font>
        <x:b/>
        <x:color rgb="FF8A641A"/>
      </x:font>
      <x:fill>
        <x:patternFill>
          <x:bgColor rgb="FFFFF6E8"/>
        </x:patternFill>
      </x:fill>
    </x:dxf>
    <x:dxf>
      <x:font>
        <x:b/>
        <x:color rgb="FFB8483F"/>
      </x:font>
      <x:fill>
        <x:patternFill>
          <x:bgColor rgb="FFFDEDEC"/>
        </x:patternFill>
      </x:fill>
    </x:dxf>
    <x:dxf>
      <x:font>
        <x:b/>
        <x:color rgb="FF2E7D5A"/>
      </x:font>
      <x:fill>
        <x:patternFill>
          <x:bgColor rgb="FFEAF4EE"/>
        </x:patternFill>
      </x:fill>
    </x:dxf>
    <x:dxf>
      <x:font>
        <x:b/>
        <x:color rgb="FF8A641A"/>
      </x:font>
      <x:fill>
        <x:patternFill>
          <x:bgColor rgb="FFFFF6E8"/>
        </x:patternFill>
      </x:fill>
    </x:dxf>
    <x:dxf>
      <x:font>
        <x:b/>
        <x:color rgb="FFB8483F"/>
      </x:font>
      <x:fill>
        <x:patternFill>
          <x:bgColor rgb="FFFDED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a4daa54addf49f7" /><Relationship Type="http://schemas.openxmlformats.org/officeDocument/2006/relationships/theme" Target="/xl/theme/theme1.xml" Id="Rd66e67da4d564bf7" /><Relationship Type="http://schemas.openxmlformats.org/officeDocument/2006/relationships/sharedStrings" Target="/xl/sharedStrings.xml" Id="R6fe15148382b4577" /><Relationship Type="http://schemas.openxmlformats.org/officeDocument/2006/relationships/worksheet" Target="/xl/worksheets/sheet1.xml" Id="Rc4648457b815405c" /><Relationship Type="http://schemas.openxmlformats.org/officeDocument/2006/relationships/worksheet" Target="/xl/worksheets/sheet2.xml" Id="R737cc560ac614016" /><Relationship Type="http://schemas.openxmlformats.org/officeDocument/2006/relationships/worksheet" Target="/xl/worksheets/sheet3.xml" Id="Rc2bfe762705d498b" /><Relationship Type="http://schemas.openxmlformats.org/officeDocument/2006/relationships/worksheet" Target="/xl/worksheets/sheet4.xml" Id="R8ffb26d39321470f" /><Relationship Type="http://schemas.openxmlformats.org/officeDocument/2006/relationships/worksheet" Target="/xl/worksheets/sheet5.xml" Id="R7c62228db557452c" /><Relationship Type="http://schemas.openxmlformats.org/officeDocument/2006/relationships/worksheet" Target="/xl/worksheets/sheet6.xml" Id="R4e3356ad731b447d" /><Relationship Type="http://schemas.openxmlformats.org/officeDocument/2006/relationships/worksheet" Target="/xl/worksheets/sheet7.xml" Id="Rba0f5858b1e0498f" /><Relationship Type="http://schemas.openxmlformats.org/officeDocument/2006/relationships/worksheet" Target="/xl/worksheets/sheet8.xml" Id="R5c469cad42244954" /><Relationship Type="http://schemas.openxmlformats.org/officeDocument/2006/relationships/worksheet" Target="/xl/worksheets/sheet9.xml" Id="Rcfca5c4465744da1" /><Relationship Type="http://schemas.openxmlformats.org/officeDocument/2006/relationships/worksheet" Target="/xl/worksheets/sheet10.xml" Id="R2fab75a979474d5a" /><Relationship Type="http://schemas.openxmlformats.org/officeDocument/2006/relationships/worksheet" Target="/xl/worksheets/sheet11.xml" Id="R10eb7eea1f124927" /><Relationship Type="http://schemas.openxmlformats.org/officeDocument/2006/relationships/worksheet" Target="/xl/worksheets/sheet12.xml" Id="R48603e4b61fb4963" /><Relationship Type="http://schemas.openxmlformats.org/officeDocument/2006/relationships/worksheet" Target="/xl/worksheets/sheet13.xml" Id="Rf2ea71819967432b" /><Relationship Type="http://schemas.openxmlformats.org/officeDocument/2006/relationships/worksheet" Target="/xl/worksheets/sheet14.xml" Id="R667d50ebca154b59" /><Relationship Type="http://schemas.openxmlformats.org/officeDocument/2006/relationships/worksheet" Target="/xl/worksheets/sheet15.xml" Id="R684df1293e404bd3" /><Relationship Type="http://schemas.openxmlformats.org/officeDocument/2006/relationships/worksheet" Target="/xl/worksheets/sheet16.xml" Id="R829ea61c142743a8" /><Relationship Type="http://schemas.openxmlformats.org/officeDocument/2006/relationships/worksheet" Target="/xl/worksheets/sheet17.xml" Id="R06a13d35560d4ea3" /><Relationship Type="http://schemas.openxmlformats.org/officeDocument/2006/relationships/worksheet" Target="/xl/worksheets/sheet18.xml" Id="Ree97088436f04e73" /><Relationship Type="http://schemas.openxmlformats.org/officeDocument/2006/relationships/worksheet" Target="/xl/worksheets/sheet19.xml" Id="R5a2d9cdeb96f4290" /><Relationship Type="http://schemas.openxmlformats.org/officeDocument/2006/relationships/worksheet" Target="/xl/worksheets/sheet20.xml" Id="Rc1965ef0f8654d8d" /><Relationship Type="http://schemas.openxmlformats.org/officeDocument/2006/relationships/worksheet" Target="/xl/worksheets/sheet21.xml" Id="Rd9f2926c03204796" /><Relationship Type="http://schemas.openxmlformats.org/officeDocument/2006/relationships/worksheet" Target="/xl/worksheets/sheet22.xml" Id="Ra863fedd65984d37" /><Relationship Type="http://schemas.openxmlformats.org/officeDocument/2006/relationships/worksheet" Target="/xl/worksheets/sheet23.xml" Id="R502312e3446447e6" /><Relationship Type="http://schemas.openxmlformats.org/officeDocument/2006/relationships/worksheet" Target="/xl/worksheets/sheet24.xml" Id="R08d282c4d21d4602" /><Relationship Type="http://schemas.openxmlformats.org/officeDocument/2006/relationships/worksheet" Target="/xl/worksheets/sheet25.xml" Id="Ra637cd9b9ee54875" /><Relationship Type="http://schemas.openxmlformats.org/officeDocument/2006/relationships/worksheet" Target="/xl/worksheets/sheet26.xml" Id="Rccf5f6ad6e944b59" /><Relationship Type="http://schemas.openxmlformats.org/officeDocument/2006/relationships/worksheet" Target="/xl/worksheets/sheet27.xml" Id="R408a0554e652401e" /><Relationship Type="http://schemas.openxmlformats.org/officeDocument/2006/relationships/worksheet" Target="/xl/worksheets/sheet28.xml" Id="R8f55a8be5ff94c1c" /><Relationship Type="http://schemas.openxmlformats.org/officeDocument/2006/relationships/worksheet" Target="/xl/worksheets/sheet29.xml" Id="R8321efa1d4db45fd" /><Relationship Type="http://schemas.openxmlformats.org/officeDocument/2006/relationships/worksheet" Target="/xl/worksheets/sheet30.xml" Id="R90f62846eaa64008" /><Relationship Type="http://schemas.openxmlformats.org/officeDocument/2006/relationships/worksheet" Target="/xl/worksheets/sheet31.xml" Id="R70ef1c8bf2b94245" /><Relationship Type="http://schemas.openxmlformats.org/officeDocument/2006/relationships/worksheet" Target="/xl/worksheets/sheet32.xml" Id="R31aa58e343e742ad" /><Relationship Type="http://schemas.openxmlformats.org/officeDocument/2006/relationships/worksheet" Target="/xl/worksheets/sheet33.xml" Id="Rb5844e679a324293" /><Relationship Type="http://schemas.openxmlformats.org/officeDocument/2006/relationships/worksheet" Target="/xl/worksheets/sheet34.xml" Id="Rbba534b5914146aa" /><Relationship Type="http://schemas.openxmlformats.org/officeDocument/2006/relationships/worksheet" Target="/xl/worksheets/sheet35.xml" Id="Rf1a37bd3eacf4a5e" /><Relationship Type="http://schemas.openxmlformats.org/officeDocument/2006/relationships/worksheet" Target="/xl/worksheets/sheet36.xml" Id="Ra65bd6dfdc3843b5" /><Relationship Type="http://schemas.openxmlformats.org/officeDocument/2006/relationships/worksheet" Target="/xl/worksheets/sheet37.xml" Id="R4ba851702ca44063" /></Relationships>
</file>

<file path=xl/drawings/_rels/drawing1.xml.rels>&#65279;<?xml version="1.0" encoding="utf-8"?><Relationships xmlns="http://schemas.openxmlformats.org/package/2006/relationships"><Relationship Type="http://schemas.openxmlformats.org/officeDocument/2006/relationships/chart" Target="/xl/drawings/charts/chart1.xml" Id="R1abf1a1d62c24c3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Mean smoking prevalence by current Atlas classification (%)</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lineChart>
        <c:grouping val="standard"/>
        <c:varyColors val="0"/>
        <c:ser>
          <c:idx val="0"/>
          <c:order val="0"/>
          <c:tx>
            <c:v>Green</c:v>
          </c:tx>
          <c:spPr>
            <a:ln xmlns:a="http://schemas.openxmlformats.org/drawingml/2006/main" w="19050">
              <a:solidFill>
                <a:srgbClr val="2E7D5A"/>
              </a:solidFill>
              <a:prstDash val="solid"/>
            </a:ln>
          </c:spPr>
          <c:marker>
            <c:symbol val="none"/>
          </c:marker>
          <c:cat>
            <c:strRef>
              <c:f>'Findings'!$A$19:$A$24</c:f>
              <c:strCache>
                <c:ptCount val="0"/>
              </c:strCache>
            </c:strRef>
          </c:cat>
          <c:val>
            <c:numRef>
              <c:f>'Findings'!$B$19:$B$24</c:f>
              <c:numCache>
                <c:formatCode>0.0</c:formatCode>
                <c:ptCount val="0"/>
              </c:numCache>
            </c:numRef>
          </c:val>
          <c:smooth val="0"/>
        </c:ser>
        <c:ser>
          <c:idx val="1"/>
          <c:order val="1"/>
          <c:tx>
            <c:v>Yellow</c:v>
          </c:tx>
          <c:spPr>
            <a:ln xmlns:a="http://schemas.openxmlformats.org/drawingml/2006/main" w="19050">
              <a:solidFill>
                <a:srgbClr val="D3A52B"/>
              </a:solidFill>
              <a:prstDash val="solid"/>
            </a:ln>
          </c:spPr>
          <c:marker>
            <c:symbol val="none"/>
          </c:marker>
          <c:cat>
            <c:strRef>
              <c:f>'Findings'!$A$19:$A$24</c:f>
              <c:strCache>
                <c:ptCount val="0"/>
              </c:strCache>
            </c:strRef>
          </c:cat>
          <c:val>
            <c:numRef>
              <c:f>'Findings'!$C$19:$C$24</c:f>
              <c:numCache>
                <c:formatCode>0.0</c:formatCode>
                <c:ptCount val="0"/>
              </c:numCache>
            </c:numRef>
          </c:val>
          <c:smooth val="0"/>
        </c:ser>
        <c:ser>
          <c:idx val="2"/>
          <c:order val="2"/>
          <c:tx>
            <c:v>Orange</c:v>
          </c:tx>
          <c:spPr>
            <a:ln xmlns:a="http://schemas.openxmlformats.org/drawingml/2006/main" w="19050">
              <a:solidFill>
                <a:srgbClr val="D8752D"/>
              </a:solidFill>
              <a:prstDash val="solid"/>
            </a:ln>
          </c:spPr>
          <c:marker>
            <c:symbol val="none"/>
          </c:marker>
          <c:cat>
            <c:strRef>
              <c:f>'Findings'!$A$19:$A$24</c:f>
              <c:strCache>
                <c:ptCount val="0"/>
              </c:strCache>
            </c:strRef>
          </c:cat>
          <c:val>
            <c:numRef>
              <c:f>'Findings'!$D$19:$D$24</c:f>
              <c:numCache>
                <c:formatCode>0.0</c:formatCode>
                <c:ptCount val="0"/>
              </c:numCache>
            </c:numRef>
          </c:val>
          <c:smooth val="0"/>
        </c:ser>
        <c:ser>
          <c:idx val="3"/>
          <c:order val="3"/>
          <c:tx>
            <c:v>Red</c:v>
          </c:tx>
          <c:spPr>
            <a:ln xmlns:a="http://schemas.openxmlformats.org/drawingml/2006/main" w="19050">
              <a:solidFill>
                <a:srgbClr val="B8483F"/>
              </a:solidFill>
              <a:prstDash val="solid"/>
            </a:ln>
          </c:spPr>
          <c:marker>
            <c:symbol val="none"/>
          </c:marker>
          <c:cat>
            <c:strRef>
              <c:f>'Findings'!$A$19:$A$24</c:f>
              <c:strCache>
                <c:ptCount val="0"/>
              </c:strCache>
            </c:strRef>
          </c:cat>
          <c:val>
            <c:numRef>
              <c:f>'Findings'!$E$19:$E$24</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16</xdr:row>
      <xdr:rowOff>0</xdr:rowOff>
    </xdr:from>
    <xdr:to>
      <xdr:col>14</xdr:col>
      <xdr:colOff>0</xdr:colOff>
      <xdr:row>32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abf1a1d62c24c30"/>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23d662e87764095" /></Relationships>
</file>

<file path=xl/worksheets/sheet1.xml><?xml version="1.0" encoding="utf-8"?>
<x:worksheet xmlns:x="http://schemas.openxmlformats.org/spreadsheetml/2006/main">
  <x:sheetPr>
    <x:tabColor rgb="FF2E7D5A"/>
  </x:sheetPr>
  <x:sheetViews>
    <x:sheetView showGridLines="0" workbookViewId="0"/>
  </x:sheetViews>
  <x:sheetFormatPr defaultRowHeight="15"/>
  <x:cols>
    <x:col min="1" max="1" width="20"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3" hidden="0" customWidth="1"/>
    <x:col min="10" max="10" width="29" hidden="0" customWidth="1"/>
    <x:col min="11" max="11" width="13" hidden="0" customWidth="1"/>
    <x:col min="12" max="12" width="13" hidden="0" customWidth="1"/>
    <x:col min="13" max="13" width="13" hidden="0" customWidth="1"/>
    <x:col min="14" max="14" width="13" hidden="0" customWidth="1"/>
  </x:cols>
  <x:sheetData>
    <x:row r="2" ht="25" customHeight="1">
      <x:c r="A2" s="1" t="str">
        <x:v>Does a greener policy environment predict faster smoking decline?</x:v>
      </x:c>
      <x:c r="B2" s="136"/>
      <x:c r="C2" s="136"/>
      <x:c r="D2" s="136"/>
      <x:c r="E2" s="136"/>
      <x:c r="F2" s="136"/>
      <x:c r="G2" s="136"/>
      <x:c r="H2" s="136"/>
      <x:c r="I2" s="136"/>
      <x:c r="J2" s="136"/>
      <x:c r="K2" s="136"/>
      <x:c r="L2" s="136"/>
      <x:c r="M2" s="136"/>
      <x:c r="N2" s="136"/>
    </x:row>
    <x:row r="3" ht="20" customHeight="1">
      <x:c r="A3" s="2" t="str">
        <x:v>First descriptive test of the CGHA Tobacco-Control Alignment Atlas | WHO age-standardized smoking estimates, 2000-2024</x:v>
      </x:c>
      <x:c r="B3" s="136"/>
      <x:c r="C3" s="136"/>
      <x:c r="D3" s="136"/>
      <x:c r="E3" s="136"/>
      <x:c r="F3" s="136"/>
      <x:c r="G3" s="136"/>
      <x:c r="H3" s="136"/>
      <x:c r="I3" s="136"/>
      <x:c r="J3" s="136"/>
      <x:c r="K3" s="136"/>
      <x:c r="L3" s="136"/>
      <x:c r="M3" s="136"/>
      <x:c r="N3" s="136"/>
    </x:row>
    <x:row r="4">
      <x:c r="A4" s="137"/>
      <x:c r="B4" s="137"/>
      <x:c r="C4" s="137"/>
      <x:c r="D4" s="137"/>
      <x:c r="E4" s="137"/>
      <x:c r="F4" s="137"/>
      <x:c r="G4" s="137"/>
      <x:c r="H4" s="137"/>
      <x:c r="I4" s="137"/>
      <x:c r="J4" s="137"/>
      <x:c r="K4" s="137"/>
      <x:c r="L4" s="137"/>
      <x:c r="M4" s="137"/>
      <x:c r="N4" s="137"/>
    </x:row>
    <x:row r="5">
      <x:c r="A5" s="136"/>
      <x:c r="B5" s="136"/>
      <x:c r="C5" s="136"/>
      <x:c r="D5" s="136"/>
      <x:c r="E5" s="136"/>
      <x:c r="F5" s="136"/>
      <x:c r="G5" s="136"/>
      <x:c r="H5" s="136"/>
      <x:c r="I5" s="136"/>
      <x:c r="J5" s="136"/>
      <x:c r="K5" s="136"/>
      <x:c r="L5" s="136"/>
      <x:c r="M5" s="136"/>
      <x:c r="N5" s="136"/>
    </x:row>
    <x:row r="6">
      <x:c r="A6" s="9" t="str">
        <x:v>DESCRIPTIVE RESULT: CURRENT ATLAS SCORES ARE NOT HISTORICAL EXPOSURES</x:v>
      </x:c>
      <x:c r="B6" s="10" t="str">
        <x:v>FIRST RESULT: THE SIMPLE GREEN-GOOD HYPOTHESIS IS NOT YET SUPPORTED</x:v>
      </x:c>
      <x:c r="C6" s="10" t="str">
        <x:v>FIRST RESULT: THE SIMPLE GREEN-GOOD HYPOTHESIS IS NOT YET SUPPORTED</x:v>
      </x:c>
      <x:c r="D6" s="10" t="str">
        <x:v>FIRST RESULT: THE SIMPLE GREEN-GOOD HYPOTHESIS IS NOT YET SUPPORTED</x:v>
      </x:c>
      <x:c r="E6" s="10" t="str">
        <x:v>FIRST RESULT: THE SIMPLE GREEN-GOOD HYPOTHESIS IS NOT YET SUPPORTED</x:v>
      </x:c>
      <x:c r="F6" s="10" t="str">
        <x:v>FIRST RESULT: THE SIMPLE GREEN-GOOD HYPOTHESIS IS NOT YET SUPPORTED</x:v>
      </x:c>
      <x:c r="G6" s="10" t="str">
        <x:v>FIRST RESULT: THE SIMPLE GREEN-GOOD HYPOTHESIS IS NOT YET SUPPORTED</x:v>
      </x:c>
      <x:c r="H6" s="10" t="str">
        <x:v>FIRST RESULT: THE SIMPLE GREEN-GOOD HYPOTHESIS IS NOT YET SUPPORTED</x:v>
      </x:c>
      <x:c r="I6" s="10" t="str">
        <x:v>FIRST RESULT: THE SIMPLE GREEN-GOOD HYPOTHESIS IS NOT YET SUPPORTED</x:v>
      </x:c>
      <x:c r="J6" s="10" t="str">
        <x:v>FIRST RESULT: THE SIMPLE GREEN-GOOD HYPOTHESIS IS NOT YET SUPPORTED</x:v>
      </x:c>
      <x:c r="K6" s="10" t="str">
        <x:v>FIRST RESULT: THE SIMPLE GREEN-GOOD HYPOTHESIS IS NOT YET SUPPORTED</x:v>
      </x:c>
      <x:c r="L6" s="10" t="str">
        <x:v>FIRST RESULT: THE SIMPLE GREEN-GOOD HYPOTHESIS IS NOT YET SUPPORTED</x:v>
      </x:c>
      <x:c r="M6" s="10" t="str">
        <x:v>FIRST RESULT: THE SIMPLE GREEN-GOOD HYPOTHESIS IS NOT YET SUPPORTED</x:v>
      </x:c>
      <x:c r="N6" s="11" t="str">
        <x:v>FIRST RESULT: THE SIMPLE GREEN-GOOD HYPOTHESIS IS NOT YET SUPPORTED</x:v>
      </x:c>
    </x:row>
    <x:row r="7">
      <x:c r="A7" s="31" t="str">
        <x:v>All four policy groups experienced substantial smoking declines. On an unweighted country basis, green countries fell from 33.8% to 24.6% (-9.2 percentage points), while orange countries fell by 10.1 points. Regressions using the current continuous Atlas score are weak after accounting for starting prevalence and WHO region. This result is informative: a 2026 policy classification should not be expected to explain changes beginning in 2000, so the later tests use dated survey intervals and matched covariates.</x:v>
      </x:c>
      <x:c r="B7" s="32"/>
      <x:c r="C7" s="32"/>
      <x:c r="D7" s="32"/>
      <x:c r="E7" s="32"/>
      <x:c r="F7" s="32"/>
      <x:c r="G7" s="32"/>
      <x:c r="H7" s="32"/>
      <x:c r="I7" s="32"/>
      <x:c r="J7" s="32"/>
      <x:c r="K7" s="32"/>
      <x:c r="L7" s="32"/>
      <x:c r="M7" s="32"/>
      <x:c r="N7" s="33"/>
    </x:row>
    <x:row r="8">
      <x:c r="A8" s="34"/>
      <x:c r="B8" s="35"/>
      <x:c r="C8" s="35"/>
      <x:c r="D8" s="35"/>
      <x:c r="E8" s="35"/>
      <x:c r="F8" s="35"/>
      <x:c r="G8" s="35"/>
      <x:c r="H8" s="35"/>
      <x:c r="I8" s="35"/>
      <x:c r="J8" s="35"/>
      <x:c r="K8" s="35"/>
      <x:c r="L8" s="35"/>
      <x:c r="M8" s="35"/>
      <x:c r="N8" s="36"/>
    </x:row>
    <x:row r="9">
      <x:c r="A9" s="37"/>
      <x:c r="B9" s="38"/>
      <x:c r="C9" s="38"/>
      <x:c r="D9" s="38"/>
      <x:c r="E9" s="38"/>
      <x:c r="F9" s="38"/>
      <x:c r="G9" s="38"/>
      <x:c r="H9" s="38"/>
      <x:c r="I9" s="38"/>
      <x:c r="J9" s="38"/>
      <x:c r="K9" s="38"/>
      <x:c r="L9" s="38"/>
      <x:c r="M9" s="38"/>
      <x:c r="N9" s="39"/>
    </x:row>
    <x:row r="10">
      <x:c r="A10" s="136"/>
      <x:c r="B10" s="136"/>
      <x:c r="C10" s="136"/>
      <x:c r="D10" s="136"/>
      <x:c r="E10" s="136"/>
      <x:c r="F10" s="136"/>
      <x:c r="G10" s="136"/>
      <x:c r="H10" s="136"/>
      <x:c r="I10" s="136"/>
      <x:c r="J10" s="136"/>
      <x:c r="K10" s="136"/>
      <x:c r="L10" s="136"/>
      <x:c r="M10" s="136"/>
      <x:c r="N10" s="136"/>
    </x:row>
    <x:row r="11">
      <x:c r="A11" s="65" t="str">
        <x:v>Band</x:v>
      </x:c>
      <x:c r="B11" s="66" t="str">
        <x:v>Countries</x:v>
      </x:c>
      <x:c r="C11" s="66" t="str">
        <x:v>Mean 2000</x:v>
      </x:c>
      <x:c r="D11" s="66" t="str">
        <x:v>Mean 2024</x:v>
      </x:c>
      <x:c r="E11" s="66" t="str">
        <x:v>Change (pp)</x:v>
      </x:c>
      <x:c r="F11" s="66" t="str">
        <x:v>Relative change</x:v>
      </x:c>
      <x:c r="G11" s="66" t="str">
        <x:v>Weighted 2000</x:v>
      </x:c>
      <x:c r="H11" s="66" t="str">
        <x:v>Weighted 2024</x:v>
      </x:c>
      <x:c r="I11" s="136"/>
      <x:c r="J11" s="65" t="str">
        <x:v>Regression</x:v>
      </x:c>
      <x:c r="K11" s="66" t="str">
        <x:v>N</x:v>
      </x:c>
      <x:c r="L11" s="66" t="str">
        <x:v>Score coefficient</x:v>
      </x:c>
      <x:c r="M11" s="66" t="str">
        <x:v>Robust SE</x:v>
      </x:c>
      <x:c r="N11" s="66" t="str">
        <x:v>t-statistic</x:v>
      </x:c>
    </x:row>
    <x:row r="12">
      <x:c r="A12" s="67" t="str">
        <x:v>green</x:v>
      </x:c>
      <x:c r="B12" s="138" t="n">
        <x:v>10</x:v>
      </x:c>
      <x:c r="C12" s="139" t="n">
        <x:v>33.78</x:v>
      </x:c>
      <x:c r="D12" s="139" t="n">
        <x:v>24.58</x:v>
      </x:c>
      <x:c r="E12" s="139" t="n">
        <x:v>-9.2</x:v>
      </x:c>
      <x:c r="F12" s="140" t="n">
        <x:v>-0.2564772593378391</x:v>
      </x:c>
      <x:c r="G12" s="139" t="n">
        <x:v>28.753254751475968</x:v>
      </x:c>
      <x:c r="H12" s="141" t="n">
        <x:v>17.016449388357405</x:v>
      </x:c>
      <x:c r="I12" s="136"/>
      <x:c r="J12" s="142" t="str">
        <x:v>Model 1: score only</x:v>
      </x:c>
      <x:c r="K12" s="138" t="n">
        <x:v>67</x:v>
      </x:c>
      <x:c r="L12" s="143" t="n">
        <x:v>-0.021947999387014604</x:v>
      </x:c>
      <x:c r="M12" s="143" t="n">
        <x:v>0.04993473591939253</x:v>
      </x:c>
      <x:c r="N12" s="144" t="n">
        <x:v>-0.4395337030007389</x:v>
      </x:c>
    </x:row>
    <x:row r="13">
      <x:c r="A13" s="72" t="str">
        <x:v>yellow</x:v>
      </x:c>
      <x:c r="B13" s="138" t="n">
        <x:v>22</x:v>
      </x:c>
      <x:c r="C13" s="139" t="n">
        <x:v>30.454545454545453</x:v>
      </x:c>
      <x:c r="D13" s="139" t="n">
        <x:v>21.922727272727272</x:v>
      </x:c>
      <x:c r="E13" s="139" t="n">
        <x:v>-8.53181818181818</x:v>
      </x:c>
      <x:c r="F13" s="140" t="n">
        <x:v>-0.25834837708736597</x:v>
      </x:c>
      <x:c r="G13" s="139" t="n">
        <x:v>21.481167097879197</x:v>
      </x:c>
      <x:c r="H13" s="141" t="n">
        <x:v>15.007442829610286</x:v>
      </x:c>
      <x:c r="I13" s="136"/>
      <x:c r="J13" s="142" t="str">
        <x:v>Model 2: + baseline smoking</x:v>
      </x:c>
      <x:c r="K13" s="138" t="n">
        <x:v>67</x:v>
      </x:c>
      <x:c r="L13" s="143" t="n">
        <x:v>0.09663989639358016</x:v>
      </x:c>
      <x:c r="M13" s="143" t="n">
        <x:v>0.048015343503123725</x:v>
      </x:c>
      <x:c r="N13" s="144" t="n">
        <x:v>2.012687806498626</x:v>
      </x:c>
    </x:row>
    <x:row r="14">
      <x:c r="A14" s="73" t="str">
        <x:v>orange</x:v>
      </x:c>
      <x:c r="B14" s="138" t="n">
        <x:v>24</x:v>
      </x:c>
      <x:c r="C14" s="139" t="n">
        <x:v>29.291666666666668</x:v>
      </x:c>
      <x:c r="D14" s="139" t="n">
        <x:v>19.208333333333332</x:v>
      </x:c>
      <x:c r="E14" s="139" t="n">
        <x:v>-10.083333333333334</x:v>
      </x:c>
      <x:c r="F14" s="140" t="n">
        <x:v>-0.3429044496713189</x:v>
      </x:c>
      <x:c r="G14" s="139" t="n">
        <x:v>28.889627282506787</x:v>
      </x:c>
      <x:c r="H14" s="141" t="n">
        <x:v>20.782711200983602</x:v>
      </x:c>
      <x:c r="I14" s="136"/>
      <x:c r="J14" s="142" t="str">
        <x:v>Model 3: + WHO region effects</x:v>
      </x:c>
      <x:c r="K14" s="138" t="n">
        <x:v>67</x:v>
      </x:c>
      <x:c r="L14" s="143" t="n">
        <x:v>0.06651392921086446</x:v>
      </x:c>
      <x:c r="M14" s="143" t="n">
        <x:v>0.05846415205225114</x:v>
      </x:c>
      <x:c r="N14" s="144" t="n">
        <x:v>1.1376874011859268</x:v>
      </x:c>
    </x:row>
    <x:row r="15">
      <x:c r="A15" s="74" t="str">
        <x:v>red</x:v>
      </x:c>
      <x:c r="B15" s="138" t="n">
        <x:v>11</x:v>
      </x:c>
      <x:c r="C15" s="139" t="n">
        <x:v>20.98181818181818</x:v>
      </x:c>
      <x:c r="D15" s="139" t="n">
        <x:v>12.436363636363637</x:v>
      </x:c>
      <x:c r="E15" s="139" t="n">
        <x:v>-8.545454545454545</x:v>
      </x:c>
      <x:c r="F15" s="140" t="n">
        <x:v>-0.40643244462476585</x:v>
      </x:c>
      <x:c r="G15" s="139" t="n">
        <x:v>20.446605456280157</x:v>
      </x:c>
      <x:c r="H15" s="141" t="n">
        <x:v>10.364492903444802</x:v>
      </x:c>
      <x:c r="I15" s="136"/>
      <x:c r="J15" s="136"/>
      <x:c r="K15" s="136"/>
      <x:c r="L15" s="136"/>
      <x:c r="M15" s="136"/>
      <x:c r="N15" s="136"/>
    </x:row>
    <x:row r="16">
      <x:c r="A16" s="136"/>
      <x:c r="B16" s="136"/>
      <x:c r="C16" s="136"/>
      <x:c r="D16" s="136"/>
      <x:c r="E16" s="136"/>
      <x:c r="F16" s="136"/>
      <x:c r="G16" s="136"/>
      <x:c r="H16" s="136"/>
      <x:c r="I16" s="136"/>
      <x:c r="J16" s="136"/>
      <x:c r="K16" s="136"/>
      <x:c r="L16" s="136"/>
      <x:c r="M16" s="136"/>
      <x:c r="N16" s="136"/>
    </x:row>
    <x:row r="17">
      <x:c r="A17" s="136"/>
      <x:c r="B17" s="136"/>
      <x:c r="C17" s="136"/>
      <x:c r="D17" s="136"/>
      <x:c r="E17" s="136"/>
      <x:c r="F17" s="136"/>
      <x:c r="G17" s="136"/>
      <x:c r="H17" s="136"/>
      <x:c r="I17" s="136"/>
      <x:c r="J17" s="136"/>
      <x:c r="K17" s="136"/>
      <x:c r="L17" s="136"/>
      <x:c r="M17" s="136"/>
      <x:c r="N17" s="136"/>
    </x:row>
    <x:row r="18">
      <x:c r="A18" s="51" t="str">
        <x:v>Year</x:v>
      </x:c>
      <x:c r="B18" s="52" t="str">
        <x:v>Green</x:v>
      </x:c>
      <x:c r="C18" s="52" t="str">
        <x:v>Yellow</x:v>
      </x:c>
      <x:c r="D18" s="52" t="str">
        <x:v>Orange</x:v>
      </x:c>
      <x:c r="E18" s="53" t="str">
        <x:v>Red</x:v>
      </x:c>
      <x:c r="F18" s="136"/>
      <x:c r="G18" s="136"/>
      <x:c r="H18" s="136"/>
      <x:c r="I18" s="136"/>
      <x:c r="J18" s="136"/>
      <x:c r="K18" s="136"/>
      <x:c r="L18" s="136"/>
      <x:c r="M18" s="136"/>
      <x:c r="N18" s="136"/>
    </x:row>
    <x:row r="19">
      <x:c r="A19" s="136" t="n">
        <x:v>2000</x:v>
      </x:c>
      <x:c r="B19" s="145" t="n">
        <x:v>33.78</x:v>
      </x:c>
      <x:c r="C19" s="145" t="n">
        <x:v>30.45454545454545</x:v>
      </x:c>
      <x:c r="D19" s="145" t="n">
        <x:v>29.291666666666668</x:v>
      </x:c>
      <x:c r="E19" s="145" t="n">
        <x:v>20.981818181818184</x:v>
      </x:c>
      <x:c r="F19" s="136"/>
      <x:c r="G19" s="136"/>
      <x:c r="H19" s="136"/>
      <x:c r="I19" s="136"/>
      <x:c r="J19" s="136"/>
      <x:c r="K19" s="136"/>
      <x:c r="L19" s="136"/>
      <x:c r="M19" s="136"/>
      <x:c r="N19" s="136"/>
    </x:row>
    <x:row r="20">
      <x:c r="A20" s="136" t="n">
        <x:v>2005</x:v>
      </x:c>
      <x:c r="B20" s="145" t="n">
        <x:v>31.189999999999998</x:v>
      </x:c>
      <x:c r="C20" s="145" t="n">
        <x:v>27.86363636363636</x:v>
      </x:c>
      <x:c r="D20" s="145" t="n">
        <x:v>26.491666666666664</x:v>
      </x:c>
      <x:c r="E20" s="145" t="n">
        <x:v>18.627272727272725</x:v>
      </x:c>
      <x:c r="F20" s="136"/>
      <x:c r="G20" s="136"/>
      <x:c r="H20" s="136"/>
      <x:c r="I20" s="136"/>
      <x:c r="J20" s="136"/>
      <x:c r="K20" s="136"/>
      <x:c r="L20" s="136"/>
      <x:c r="M20" s="136"/>
      <x:c r="N20" s="136"/>
    </x:row>
    <x:row r="21">
      <x:c r="A21" s="136" t="n">
        <x:v>2010</x:v>
      </x:c>
      <x:c r="B21" s="145" t="n">
        <x:v>29.009999999999998</x:v>
      </x:c>
      <x:c r="C21" s="145" t="n">
        <x:v>25.827272727272728</x:v>
      </x:c>
      <x:c r="D21" s="145" t="n">
        <x:v>24.104166666666668</x:v>
      </x:c>
      <x:c r="E21" s="145" t="n">
        <x:v>16.66363636363636</x:v>
      </x:c>
      <x:c r="F21" s="136"/>
      <x:c r="G21" s="136"/>
      <x:c r="H21" s="136"/>
      <x:c r="I21" s="136"/>
      <x:c r="J21" s="136"/>
      <x:c r="K21" s="136"/>
      <x:c r="L21" s="136"/>
      <x:c r="M21" s="136"/>
      <x:c r="N21" s="136"/>
    </x:row>
    <x:row r="22">
      <x:c r="A22" s="136" t="n">
        <x:v>2015</x:v>
      </x:c>
      <x:c r="B22" s="145" t="n">
        <x:v>27.2</x:v>
      </x:c>
      <x:c r="C22" s="145" t="n">
        <x:v>24.131818181818186</x:v>
      </x:c>
      <x:c r="D22" s="145" t="n">
        <x:v>22.104166666666668</x:v>
      </x:c>
      <x:c r="E22" s="145" t="n">
        <x:v>14.963636363636363</x:v>
      </x:c>
      <x:c r="F22" s="136"/>
      <x:c r="G22" s="136"/>
      <x:c r="H22" s="136"/>
      <x:c r="I22" s="136"/>
      <x:c r="J22" s="136"/>
      <x:c r="K22" s="136"/>
      <x:c r="L22" s="136"/>
      <x:c r="M22" s="136"/>
      <x:c r="N22" s="136"/>
    </x:row>
    <x:row r="23">
      <x:c r="A23" s="136" t="n">
        <x:v>2020</x:v>
      </x:c>
      <x:c r="B23" s="145" t="n">
        <x:v>25.65</x:v>
      </x:c>
      <x:c r="C23" s="145" t="n">
        <x:v>22.781818181818185</x:v>
      </x:c>
      <x:c r="D23" s="145" t="n">
        <x:v>20.42083333333333</x:v>
      </x:c>
      <x:c r="E23" s="145" t="n">
        <x:v>13.518181818181818</x:v>
      </x:c>
      <x:c r="F23" s="136"/>
      <x:c r="G23" s="136"/>
      <x:c r="H23" s="136"/>
      <x:c r="I23" s="136"/>
      <x:c r="J23" s="136"/>
      <x:c r="K23" s="136"/>
      <x:c r="L23" s="136"/>
      <x:c r="M23" s="136"/>
      <x:c r="N23" s="136"/>
    </x:row>
    <x:row r="24">
      <x:c r="A24" s="136" t="n">
        <x:v>2024</x:v>
      </x:c>
      <x:c r="B24" s="145" t="n">
        <x:v>24.58</x:v>
      </x:c>
      <x:c r="C24" s="145" t="n">
        <x:v>21.922727272727272</x:v>
      </x:c>
      <x:c r="D24" s="145" t="n">
        <x:v>19.208333333333332</x:v>
      </x:c>
      <x:c r="E24" s="145" t="n">
        <x:v>12.436363636363637</x:v>
      </x:c>
      <x:c r="F24" s="136"/>
      <x:c r="G24" s="136"/>
      <x:c r="H24" s="136"/>
      <x:c r="I24" s="136"/>
      <x:c r="J24" s="136"/>
      <x:c r="K24" s="136"/>
      <x:c r="L24" s="136"/>
      <x:c r="M24" s="136"/>
      <x:c r="N24" s="136"/>
    </x:row>
    <x:row r="25">
      <x:c r="A25" s="136"/>
      <x:c r="B25" s="136"/>
      <x:c r="C25" s="136"/>
      <x:c r="D25" s="136"/>
      <x:c r="E25" s="136"/>
      <x:c r="F25" s="136"/>
      <x:c r="G25" s="136"/>
      <x:c r="H25" s="136"/>
      <x:c r="I25" s="136"/>
      <x:c r="J25" s="136"/>
      <x:c r="K25" s="136"/>
      <x:c r="L25" s="136"/>
      <x:c r="M25" s="136"/>
      <x:c r="N25" s="136"/>
    </x:row>
    <x:row r="26">
      <x:c r="A26" s="136"/>
      <x:c r="B26" s="136"/>
      <x:c r="C26" s="136"/>
      <x:c r="D26" s="136"/>
      <x:c r="E26" s="136"/>
      <x:c r="F26" s="136"/>
      <x:c r="G26" s="136"/>
      <x:c r="H26" s="136"/>
      <x:c r="I26" s="136"/>
      <x:c r="J26" s="136"/>
      <x:c r="K26" s="136"/>
      <x:c r="L26" s="136"/>
      <x:c r="M26" s="136"/>
      <x:c r="N26" s="136"/>
    </x:row>
    <x:row r="27">
      <x:c r="A27" s="9" t="str">
        <x:v>WHAT THE FIRST TEST MEANS</x:v>
      </x:c>
      <x:c r="B27" s="10" t="str">
        <x:v>WHAT THE FIRST TEST MEANS</x:v>
      </x:c>
      <x:c r="C27" s="10" t="str">
        <x:v>WHAT THE FIRST TEST MEANS</x:v>
      </x:c>
      <x:c r="D27" s="10" t="str">
        <x:v>WHAT THE FIRST TEST MEANS</x:v>
      </x:c>
      <x:c r="E27" s="11" t="str">
        <x:v>WHAT THE FIRST TEST MEANS</x:v>
      </x:c>
      <x:c r="F27" s="136"/>
      <x:c r="G27" s="136"/>
      <x:c r="H27" s="136"/>
      <x:c r="I27" s="136"/>
      <x:c r="J27" s="136"/>
      <x:c r="K27" s="136"/>
      <x:c r="L27" s="136"/>
      <x:c r="M27" s="136"/>
      <x:c r="N27" s="136"/>
    </x:row>
    <x:row r="28">
      <x:c r="A28" s="146" t="str">
        <x:v>The current map describes present policy rather than historical exposure. The later workbook tabs therefore use dated, matched survey intervals to test whether growth in lower-risk-product uptake is associated with subsequent smoking decline. Those longitudinal results show a consistently negative association, favorable temporal ordering and no reverse-direction signal. Together they provide preliminary evidence compatible with a causal substitution effect, while the sample size leaves the magnitude uncertain. Mortality analysis would require a separate model with long lags.</x:v>
      </x:c>
      <x:c r="B28" s="147"/>
      <x:c r="C28" s="147"/>
      <x:c r="D28" s="147"/>
      <x:c r="E28" s="148"/>
      <x:c r="F28" s="136"/>
      <x:c r="G28" s="136"/>
      <x:c r="H28" s="136"/>
      <x:c r="I28" s="136"/>
      <x:c r="J28" s="136"/>
      <x:c r="K28" s="136"/>
      <x:c r="L28" s="136"/>
      <x:c r="M28" s="136"/>
      <x:c r="N28" s="136"/>
    </x:row>
    <x:row r="29">
      <x:c r="A29" s="149"/>
      <x:c r="B29" s="150"/>
      <x:c r="C29" s="150"/>
      <x:c r="D29" s="150"/>
      <x:c r="E29" s="151"/>
      <x:c r="F29" s="136"/>
      <x:c r="G29" s="136"/>
      <x:c r="H29" s="136"/>
      <x:c r="I29" s="136"/>
      <x:c r="J29" s="136"/>
      <x:c r="K29" s="136"/>
      <x:c r="L29" s="136"/>
      <x:c r="M29" s="136"/>
      <x:c r="N29" s="136"/>
    </x:row>
    <x:row r="30">
      <x:c r="A30" s="149"/>
      <x:c r="B30" s="150"/>
      <x:c r="C30" s="150"/>
      <x:c r="D30" s="150"/>
      <x:c r="E30" s="151"/>
      <x:c r="F30" s="136"/>
      <x:c r="G30" s="136"/>
      <x:c r="H30" s="136"/>
      <x:c r="I30" s="136"/>
      <x:c r="J30" s="136"/>
      <x:c r="K30" s="136"/>
      <x:c r="L30" s="136"/>
      <x:c r="M30" s="136"/>
      <x:c r="N30" s="136"/>
    </x:row>
    <x:row r="31">
      <x:c r="A31" s="149"/>
      <x:c r="B31" s="150"/>
      <x:c r="C31" s="150"/>
      <x:c r="D31" s="150"/>
      <x:c r="E31" s="151"/>
      <x:c r="F31" s="136"/>
      <x:c r="G31" s="136"/>
      <x:c r="H31" s="136"/>
      <x:c r="I31" s="136"/>
      <x:c r="J31" s="136"/>
      <x:c r="K31" s="136"/>
      <x:c r="L31" s="136"/>
      <x:c r="M31" s="136"/>
      <x:c r="N31" s="136"/>
    </x:row>
    <x:row r="32">
      <x:c r="A32" s="152"/>
      <x:c r="B32" s="153"/>
      <x:c r="C32" s="153"/>
      <x:c r="D32" s="153"/>
      <x:c r="E32" s="154"/>
      <x:c r="F32" s="136"/>
      <x:c r="G32" s="136"/>
      <x:c r="H32" s="136"/>
      <x:c r="I32" s="136"/>
      <x:c r="J32" s="136"/>
      <x:c r="K32" s="136"/>
      <x:c r="L32" s="136"/>
      <x:c r="M32" s="136"/>
      <x:c r="N32" s="136"/>
    </x:row>
    <x:row r="33">
      <x:c r="A33" s="136"/>
      <x:c r="B33" s="136"/>
      <x:c r="C33" s="136"/>
      <x:c r="D33" s="136"/>
      <x:c r="E33" s="136"/>
      <x:c r="F33" s="136"/>
      <x:c r="G33" s="136"/>
      <x:c r="H33" s="136"/>
      <x:c r="I33" s="136"/>
      <x:c r="J33" s="136"/>
      <x:c r="K33" s="136"/>
      <x:c r="L33" s="136"/>
      <x:c r="M33" s="136"/>
      <x:c r="N33" s="136"/>
    </x:row>
    <x:row r="34">
      <x:c r="A34" s="107" t="str">
        <x:v>Coverage: 67 of 71 Atlas countries. WHO did not publish this comparable series for Angola, Namibia, Sudan or Venezuela. Values are WHO modeled estimates rather than independent annual surveys. “Green” is the country’s September 2026 classification, not its historical classification.</x:v>
      </x:c>
      <x:c r="B34" s="107"/>
      <x:c r="C34" s="107"/>
      <x:c r="D34" s="107"/>
      <x:c r="E34" s="107"/>
      <x:c r="F34" s="107"/>
      <x:c r="G34" s="107"/>
      <x:c r="H34" s="107"/>
      <x:c r="I34" s="107"/>
      <x:c r="J34" s="107"/>
      <x:c r="K34" s="107"/>
      <x:c r="L34" s="107"/>
      <x:c r="M34" s="107"/>
      <x:c r="N34" s="107"/>
    </x:row>
    <x:row r="35">
      <x:c r="A35" s="107"/>
      <x:c r="B35" s="107"/>
      <x:c r="C35" s="107"/>
      <x:c r="D35" s="107"/>
      <x:c r="E35" s="107"/>
      <x:c r="F35" s="107"/>
      <x:c r="G35" s="107"/>
      <x:c r="H35" s="107"/>
      <x:c r="I35" s="107"/>
      <x:c r="J35" s="107"/>
      <x:c r="K35" s="107"/>
      <x:c r="L35" s="107"/>
      <x:c r="M35" s="107"/>
      <x:c r="N35" s="107"/>
    </x:row>
  </x:sheetData>
  <x:mergeCells>
    <x:mergeCell ref="A2:N2"/>
    <x:mergeCell ref="A3:N3"/>
    <x:mergeCell ref="A6:N6"/>
    <x:mergeCell ref="A7:N9"/>
    <x:mergeCell ref="A27:E27"/>
    <x:mergeCell ref="A28:E32"/>
    <x:mergeCell ref="A34:N35"/>
  </x:mergeCells>
  <x:pageMargins left="0.7" right="0.7" top="0.75" bottom="0.75" header="0.3" footer="0.3"/>
  <x:drawing xmlns:r="http://schemas.openxmlformats.org/officeDocument/2006/relationships" r:id="Rc23d662e87764095"/>
</x:worksheet>
</file>

<file path=xl/worksheets/sheet2.xml><?xml version="1.0" encoding="utf-8"?>
<worksheet xmlns="http://schemas.openxmlformats.org/spreadsheetml/2006/main">
  <sheetPr>
    <tabColor rgb="FF5F8F79"/>
  </sheetPr>
  <sheetViews>
    <sheetView showGridLines="0" workbookViewId="0">
      <pane xSplit="2" ySplit="6" topLeftCell="C7" activePane="bottomRight" state="frozen"/>
    </sheetView>
  </sheetViews>
  <sheetFormatPr defaultRowHeight="15"/>
  <cols>
    <col min="1" max="1" width="9" hidden="0" customWidth="1"/>
    <col min="2" max="2" width="22" hidden="0" customWidth="1"/>
    <col min="3" max="3" width="11" hidden="0" customWidth="1"/>
    <col min="4" max="4" width="9" hidden="0" customWidth="1"/>
    <col min="5" max="5" width="24" hidden="0" customWidth="1"/>
    <col min="6" max="6" width="13" hidden="0" customWidth="1"/>
    <col min="7" max="7" width="13" hidden="0" customWidth="1"/>
    <col min="8" max="8" width="13" hidden="0" customWidth="1"/>
    <col min="9" max="9" width="13" hidden="0" customWidth="1"/>
    <col min="10" max="10" width="13" hidden="0" customWidth="1"/>
    <col min="11" max="11" width="13" hidden="0" customWidth="1"/>
    <col min="12" max="12" width="13" hidden="0" customWidth="1"/>
    <col min="13" max="13" width="13" hidden="0" customWidth="1"/>
    <col min="14" max="14" width="13" hidden="0" customWidth="1"/>
    <col min="15" max="15" width="13" hidden="0" customWidth="1"/>
  </cols>
  <sheetData>
    <row r="2" ht="25" customHeight="1">
      <c r="A2" s="1" t="str">
        <v>Country results</v>
      </c>
      <c r="B2" s="136"/>
      <c r="C2" s="136"/>
      <c r="D2" s="136"/>
      <c r="E2" s="136"/>
      <c r="F2" s="136"/>
      <c r="G2" s="136"/>
      <c r="H2" s="136"/>
      <c r="I2" s="136"/>
      <c r="J2" s="136"/>
      <c r="K2" s="136"/>
      <c r="L2" s="136"/>
      <c r="M2" s="136"/>
      <c r="N2" s="136"/>
      <c r="O2" s="136"/>
    </row>
    <row r="3" ht="20" customHeight="1">
      <c r="A3" s="2" t="inlineStr">
        <is>
          <t>Corrected derivative: six WHO checkpoints (both sexes, ages 15+, age-standardized) restored from WHO data; changes recalculated. Original preserved separately. Correction edition: 9 October 2026.</t>
        </is>
      </c>
      <c r="B3" s="136"/>
      <c r="C3" s="136"/>
      <c r="D3" s="136"/>
      <c r="E3" s="136"/>
      <c r="F3" s="136"/>
      <c r="G3" s="136"/>
      <c r="H3" s="136"/>
      <c r="I3" s="136"/>
      <c r="J3" s="136"/>
      <c r="K3" s="136"/>
      <c r="L3" s="136"/>
      <c r="M3" s="136"/>
      <c r="N3" s="136"/>
      <c r="O3" s="136"/>
    </row>
    <row r="4">
      <c r="A4" s="137"/>
      <c r="B4" s="137"/>
      <c r="C4" s="137"/>
      <c r="D4" s="137"/>
      <c r="E4" s="137"/>
      <c r="F4" s="137"/>
      <c r="G4" s="137"/>
      <c r="H4" s="137"/>
      <c r="I4" s="137"/>
      <c r="J4" s="137"/>
      <c r="K4" s="137"/>
      <c r="L4" s="137"/>
      <c r="M4" s="137"/>
      <c r="N4" s="137"/>
      <c r="O4" s="137"/>
    </row>
    <row r="5">
      <c r="A5" s="136"/>
      <c r="B5" s="136"/>
      <c r="C5" s="136"/>
      <c r="D5" s="136"/>
      <c r="E5" s="136"/>
      <c r="F5" s="136"/>
      <c r="G5" s="136"/>
      <c r="H5" s="136"/>
      <c r="I5" s="136"/>
      <c r="J5" s="136"/>
      <c r="K5" s="136"/>
      <c r="L5" s="136"/>
      <c r="M5" s="136"/>
      <c r="N5" s="136"/>
      <c r="O5" s="136"/>
    </row>
    <row r="6">
      <c r="A6" s="110" t="str">
        <v>ISO3</v>
      </c>
      <c r="B6" s="111" t="str">
        <v>Country</v>
      </c>
      <c r="C6" s="111" t="str">
        <v>Band</v>
      </c>
      <c r="D6" s="111" t="str">
        <v>Score</v>
      </c>
      <c r="E6" s="111" t="str">
        <v>WHO region</v>
      </c>
      <c r="F6" s="111" t="str">
        <v>Population 2024</v>
      </c>
      <c r="G6" s="111" t="str">
        <v>2000</v>
      </c>
      <c r="H6" s="111" t="str">
        <v>2005</v>
      </c>
      <c r="I6" s="111" t="str">
        <v>2010</v>
      </c>
      <c r="J6" s="111" t="str">
        <v>2015</v>
      </c>
      <c r="K6" s="111" t="str">
        <v>2020</v>
      </c>
      <c r="L6" s="111" t="str">
        <v>2024</v>
      </c>
      <c r="M6" s="111" t="str">
        <v>Change 2000-24</v>
      </c>
      <c r="N6" s="111" t="str">
        <v>Relative change</v>
      </c>
      <c r="O6" s="111" t="str">
        <v>Annual pp change</v>
      </c>
    </row>
    <row r="7">
      <c r="A7" s="155" t="str">
        <v>ALB</v>
      </c>
      <c r="B7" s="155" t="str">
        <v>Albania</v>
      </c>
      <c r="C7" s="113" t="str">
        <v>orange</v>
      </c>
      <c r="D7" s="156" t="n">
        <v>56</v>
      </c>
      <c r="E7" s="155" t="str">
        <v>Europe</v>
      </c>
      <c r="F7" s="157" t="n">
        <v>2377128</v>
      </c>
      <c r="G7" s="158">
        <v>34.1</v>
      </c>
      <c r="H7" s="158">
        <v>31</v>
      </c>
      <c r="I7" s="158">
        <v>28.1</v>
      </c>
      <c r="J7" s="158">
        <v>25.5</v>
      </c>
      <c r="K7" s="158">
        <v>23.2</v>
      </c>
      <c r="L7" s="158">
        <v>21.4</v>
      </c>
      <c r="M7" s="158">
        <f>IF(COUNT(G7,L7)=2,L7-G7,"")</f>
        <v>-12.700000000000003</v>
      </c>
      <c r="N7" s="159">
        <f>IF(AND(COUNT(G7,L7)=2,G7&lt;&gt;0),L7/G7-1,"")</f>
        <v>-0.37243401759530803</v>
      </c>
      <c r="O7" s="160">
        <f>IF(COUNT(G7,L7)=2,(L7-G7)/24,"")</f>
        <v>-0.5291666666666668</v>
      </c>
    </row>
    <row r="8">
      <c r="A8" s="155" t="str">
        <v>DZA</v>
      </c>
      <c r="B8" s="155" t="str">
        <v>Algeria</v>
      </c>
      <c r="C8" s="119" t="str">
        <v>yellow</v>
      </c>
      <c r="D8" s="156" t="n">
        <v>63</v>
      </c>
      <c r="E8" s="155" t="str">
        <v>Africa</v>
      </c>
      <c r="F8" s="157" t="n">
        <v>46814308</v>
      </c>
      <c r="G8" s="158">
        <v>16.7</v>
      </c>
      <c r="H8" s="158">
        <v>16.7</v>
      </c>
      <c r="I8" s="158">
        <v>16.8</v>
      </c>
      <c r="J8" s="158">
        <v>17</v>
      </c>
      <c r="K8" s="158">
        <v>17.1</v>
      </c>
      <c r="L8" s="158">
        <v>17.4</v>
      </c>
      <c r="M8" s="158">
        <f>IF(COUNT(G8,L8)=2,L8-G8,"")</f>
        <v>0.6999999999999993</v>
      </c>
      <c r="N8" s="159">
        <f>IF(AND(COUNT(G8,L8)=2,G8&lt;&gt;0),L8/G8-1,"")</f>
        <v>0.041916167664670656</v>
      </c>
      <c r="O8" s="160">
        <f>IF(COUNT(G8,L8)=2,(L8-G8)/24,"")</f>
        <v>0.029166666666666636</v>
      </c>
    </row>
    <row r="9">
      <c r="A9" s="155" t="str">
        <v>ARG</v>
      </c>
      <c r="B9" s="155" t="str">
        <v>Argentina</v>
      </c>
      <c r="C9" s="119" t="str">
        <v>yellow</v>
      </c>
      <c r="D9" s="156" t="n">
        <v>63</v>
      </c>
      <c r="E9" s="155" t="str">
        <v>Americas</v>
      </c>
      <c r="F9" s="157" t="n">
        <v>45696159</v>
      </c>
      <c r="G9" s="158">
        <v>33.1</v>
      </c>
      <c r="H9" s="158">
        <v>30.8</v>
      </c>
      <c r="I9" s="158">
        <v>28.7</v>
      </c>
      <c r="J9" s="158">
        <v>26.7</v>
      </c>
      <c r="K9" s="158">
        <v>24.8</v>
      </c>
      <c r="L9" s="158">
        <v>23.5</v>
      </c>
      <c r="M9" s="158">
        <f>IF(COUNT(G9,L9)=2,L9-G9,"")</f>
        <v>-9.600000000000001</v>
      </c>
      <c r="N9" s="159">
        <f>IF(AND(COUNT(G9,L9)=2,G9&lt;&gt;0),L9/G9-1,"")</f>
        <v>-0.29003021148036257</v>
      </c>
      <c r="O9" s="160">
        <f>IF(COUNT(G9,L9)=2,(L9-G9)/24,"")</f>
        <v>-0.4000000000000001</v>
      </c>
    </row>
    <row r="10">
      <c r="A10" s="155" t="str">
        <v>AUS</v>
      </c>
      <c r="B10" s="155" t="str">
        <v>Australia</v>
      </c>
      <c r="C10" s="120" t="str">
        <v>red</v>
      </c>
      <c r="D10" s="156" t="n">
        <v>25</v>
      </c>
      <c r="E10" s="155" t="str">
        <v>Western Pacific</v>
      </c>
      <c r="F10" s="157" t="n">
        <v>27194286</v>
      </c>
      <c r="G10" s="158">
        <v>24.9</v>
      </c>
      <c r="H10" s="158">
        <v>21.2</v>
      </c>
      <c r="I10" s="158">
        <v>18.1</v>
      </c>
      <c r="J10" s="158">
        <v>15.4</v>
      </c>
      <c r="K10" s="158">
        <v>13.2</v>
      </c>
      <c r="L10" s="158">
        <v>11.6</v>
      </c>
      <c r="M10" s="158">
        <f>IF(COUNT(G10,L10)=2,L10-G10,"")</f>
        <v>-13.299999999999999</v>
      </c>
      <c r="N10" s="159">
        <f>IF(AND(COUNT(G10,L10)=2,G10&lt;&gt;0),L10/G10-1,"")</f>
        <v>-0.5341365461847389</v>
      </c>
      <c r="O10" s="160">
        <f>IF(COUNT(G10,L10)=2,(L10-G10)/24,"")</f>
        <v>-0.5541666666666666</v>
      </c>
    </row>
    <row r="11">
      <c r="A11" s="155" t="str">
        <v>AUT</v>
      </c>
      <c r="B11" s="155" t="str">
        <v>Austria</v>
      </c>
      <c r="C11" s="119" t="str">
        <v>yellow</v>
      </c>
      <c r="D11" s="156" t="n">
        <v>63</v>
      </c>
      <c r="E11" s="155" t="str">
        <v>Europe</v>
      </c>
      <c r="F11" s="157" t="n">
        <v>9177982</v>
      </c>
      <c r="G11" s="158">
        <v>49.8</v>
      </c>
      <c r="H11" s="158">
        <v>42.5</v>
      </c>
      <c r="I11" s="158">
        <v>36.5</v>
      </c>
      <c r="J11" s="158">
        <v>31.2</v>
      </c>
      <c r="K11" s="158">
        <v>26.8</v>
      </c>
      <c r="L11" s="158">
        <v>23.8</v>
      </c>
      <c r="M11" s="158">
        <f>IF(COUNT(G11,L11)=2,L11-G11,"")</f>
        <v>-25.999999999999996</v>
      </c>
      <c r="N11" s="159">
        <f>IF(AND(COUNT(G11,L11)=2,G11&lt;&gt;0),L11/G11-1,"")</f>
        <v>-0.5220883534136546</v>
      </c>
      <c r="O11" s="160">
        <f>IF(COUNT(G11,L11)=2,(L11-G11)/24,"")</f>
        <v>-1.0833333333333333</v>
      </c>
    </row>
    <row r="12">
      <c r="A12" s="155" t="str">
        <v>BGD</v>
      </c>
      <c r="B12" s="155" t="str">
        <v>Bangladesh</v>
      </c>
      <c r="C12" s="113" t="str">
        <v>orange</v>
      </c>
      <c r="D12" s="156" t="n">
        <v>38</v>
      </c>
      <c r="E12" s="155" t="str">
        <v>South-East Asia</v>
      </c>
      <c r="F12" s="157" t="n">
        <v>173562364</v>
      </c>
      <c r="G12" s="158">
        <v>32.3</v>
      </c>
      <c r="H12" s="158">
        <v>27.7</v>
      </c>
      <c r="I12" s="158">
        <v>24</v>
      </c>
      <c r="J12" s="158">
        <v>21</v>
      </c>
      <c r="K12" s="158">
        <v>18.4</v>
      </c>
      <c r="L12" s="158">
        <v>16.7</v>
      </c>
      <c r="M12" s="158">
        <f>IF(COUNT(G12,L12)=2,L12-G12,"")</f>
        <v>-15.599999999999998</v>
      </c>
      <c r="N12" s="159">
        <f>IF(AND(COUNT(G12,L12)=2,G12&lt;&gt;0),L12/G12-1,"")</f>
        <v>-0.48297213622291024</v>
      </c>
      <c r="O12" s="160">
        <f>IF(COUNT(G12,L12)=2,(L12-G12)/24,"")</f>
        <v>-0.6499999999999999</v>
      </c>
    </row>
    <row r="13">
      <c r="A13" s="155" t="str">
        <v>BOL</v>
      </c>
      <c r="B13" s="155" t="str">
        <v>Bolivia</v>
      </c>
      <c r="C13" s="119" t="str">
        <v>yellow</v>
      </c>
      <c r="D13" s="156" t="n">
        <v>63</v>
      </c>
      <c r="E13" s="155" t="str">
        <v>Americas</v>
      </c>
      <c r="F13" s="157" t="n">
        <v>12413315</v>
      </c>
      <c r="G13" s="158">
        <v>29.8</v>
      </c>
      <c r="H13" s="158">
        <v>23.7</v>
      </c>
      <c r="I13" s="158">
        <v>19.3</v>
      </c>
      <c r="J13" s="158">
        <v>16.2</v>
      </c>
      <c r="K13" s="158">
        <v>13.8</v>
      </c>
      <c r="L13" s="158">
        <v>12.3</v>
      </c>
      <c r="M13" s="158">
        <f>IF(COUNT(G13,L13)=2,L13-G13,"")</f>
        <v>-17.5</v>
      </c>
      <c r="N13" s="159">
        <f>IF(AND(COUNT(G13,L13)=2,G13&lt;&gt;0),L13/G13-1,"")</f>
        <v>-0.587248322147651</v>
      </c>
      <c r="O13" s="160">
        <f>IF(COUNT(G13,L13)=2,(L13-G13)/24,"")</f>
        <v>-0.7291666666666666</v>
      </c>
    </row>
    <row r="14">
      <c r="A14" s="155" t="str">
        <v>BIH</v>
      </c>
      <c r="B14" s="155" t="str">
        <v>Bosnia and Herzegovina</v>
      </c>
      <c r="C14" s="113" t="str">
        <v>orange</v>
      </c>
      <c r="D14" s="156" t="n">
        <v>56</v>
      </c>
      <c r="E14" s="155" t="str">
        <v>Europe</v>
      </c>
      <c r="F14" s="157" t="n">
        <v>3164253</v>
      </c>
      <c r="G14" s="158">
        <v>46.3</v>
      </c>
      <c r="H14" s="158">
        <v>43.9</v>
      </c>
      <c r="I14" s="158">
        <v>41.9</v>
      </c>
      <c r="J14" s="158">
        <v>40</v>
      </c>
      <c r="K14" s="158">
        <v>38.2</v>
      </c>
      <c r="L14" s="158">
        <v>37.1</v>
      </c>
      <c r="M14" s="158">
        <f>IF(COUNT(G14,L14)=2,L14-G14,"")</f>
        <v>-9.199999999999996</v>
      </c>
      <c r="N14" s="159">
        <f>IF(AND(COUNT(G14,L14)=2,G14&lt;&gt;0),L14/G14-1,"")</f>
        <v>-0.1987041036717062</v>
      </c>
      <c r="O14" s="160">
        <f>IF(COUNT(G14,L14)=2,(L14-G14)/24,"")</f>
        <v>-0.38333333333333314</v>
      </c>
    </row>
    <row r="15">
      <c r="A15" s="155" t="str">
        <v>BRA</v>
      </c>
      <c r="B15" s="155" t="str">
        <v>Brazil</v>
      </c>
      <c r="C15" s="120" t="str">
        <v>red</v>
      </c>
      <c r="D15" s="156" t="n">
        <v>19</v>
      </c>
      <c r="E15" s="155" t="str">
        <v>Americas</v>
      </c>
      <c r="F15" s="157" t="n">
        <v>211998573</v>
      </c>
      <c r="G15" s="158">
        <v>23.2</v>
      </c>
      <c r="H15" s="158">
        <v>20.1</v>
      </c>
      <c r="I15" s="158">
        <v>17.5</v>
      </c>
      <c r="J15" s="158">
        <v>15.2</v>
      </c>
      <c r="K15" s="158">
        <v>13.2</v>
      </c>
      <c r="L15" s="158">
        <v>11.9</v>
      </c>
      <c r="M15" s="158">
        <f>IF(COUNT(G15,L15)=2,L15-G15,"")</f>
        <v>-11.299999999999999</v>
      </c>
      <c r="N15" s="159">
        <f>IF(AND(COUNT(G15,L15)=2,G15&lt;&gt;0),L15/G15-1,"")</f>
        <v>-0.4870689655172413</v>
      </c>
      <c r="O15" s="160">
        <f>IF(COUNT(G15,L15)=2,(L15-G15)/24,"")</f>
        <v>-0.47083333333333327</v>
      </c>
    </row>
    <row r="16">
      <c r="A16" s="155" t="str">
        <v>BGR</v>
      </c>
      <c r="B16" s="155" t="str">
        <v>Bulgaria</v>
      </c>
      <c r="C16" s="119" t="str">
        <v>yellow</v>
      </c>
      <c r="D16" s="156" t="n">
        <v>63</v>
      </c>
      <c r="E16" s="155" t="str">
        <v>Europe</v>
      </c>
      <c r="F16" s="157" t="n">
        <v>6441421</v>
      </c>
      <c r="G16" s="158">
        <v>44</v>
      </c>
      <c r="H16" s="158">
        <v>42.5</v>
      </c>
      <c r="I16" s="158">
        <v>41.4</v>
      </c>
      <c r="J16" s="158">
        <v>40.4</v>
      </c>
      <c r="K16" s="158">
        <v>39.4</v>
      </c>
      <c r="L16" s="158">
        <v>38.7</v>
      </c>
      <c r="M16" s="158">
        <f>IF(COUNT(G16,L16)=2,L16-G16,"")</f>
        <v>-5.299999999999997</v>
      </c>
      <c r="N16" s="159">
        <f>IF(AND(COUNT(G16,L16)=2,G16&lt;&gt;0),L16/G16-1,"")</f>
        <v>-0.12045454545454537</v>
      </c>
      <c r="O16" s="160">
        <f>IF(COUNT(G16,L16)=2,(L16-G16)/24,"")</f>
        <v>-0.22083333333333321</v>
      </c>
    </row>
    <row r="17">
      <c r="A17" s="155" t="str">
        <v>CAN</v>
      </c>
      <c r="B17" s="155" t="str">
        <v>Canada</v>
      </c>
      <c r="C17" s="119" t="str">
        <v>yellow</v>
      </c>
      <c r="D17" s="156" t="n">
        <v>63</v>
      </c>
      <c r="E17" s="155" t="str">
        <v>Americas</v>
      </c>
      <c r="F17" s="157" t="n">
        <v>41262329</v>
      </c>
      <c r="G17" s="158">
        <v>28.8</v>
      </c>
      <c r="H17" s="158">
        <v>23.5</v>
      </c>
      <c r="I17" s="158">
        <v>19.3</v>
      </c>
      <c r="J17" s="158">
        <v>15.9</v>
      </c>
      <c r="K17" s="158">
        <v>13</v>
      </c>
      <c r="L17" s="158">
        <v>11.2</v>
      </c>
      <c r="M17" s="158">
        <f>IF(COUNT(G17,L17)=2,L17-G17,"")</f>
        <v>-17.6</v>
      </c>
      <c r="N17" s="159">
        <f>IF(AND(COUNT(G17,L17)=2,G17&lt;&gt;0),L17/G17-1,"")</f>
        <v>-0.6111111111111112</v>
      </c>
      <c r="O17" s="160">
        <f>IF(COUNT(G17,L17)=2,(L17-G17)/24,"")</f>
        <v>-0.7333333333333334</v>
      </c>
    </row>
    <row r="18">
      <c r="A18" s="155" t="str">
        <v>TCD</v>
      </c>
      <c r="B18" s="155" t="str">
        <v>Chad</v>
      </c>
      <c r="C18" s="113" t="str">
        <v>orange</v>
      </c>
      <c r="D18" s="156" t="n">
        <v>44</v>
      </c>
      <c r="E18" s="155" t="str">
        <v>Africa</v>
      </c>
      <c r="F18" s="157" t="n">
        <v>20299123</v>
      </c>
      <c r="G18" s="158">
        <v>10.7</v>
      </c>
      <c r="H18" s="158">
        <v>9.8</v>
      </c>
      <c r="I18" s="158">
        <v>9.1</v>
      </c>
      <c r="J18" s="158">
        <v>8.4</v>
      </c>
      <c r="K18" s="158">
        <v>7.9</v>
      </c>
      <c r="L18" s="158">
        <v>7.4</v>
      </c>
      <c r="M18" s="158">
        <f>IF(COUNT(G18,L18)=2,L18-G18,"")</f>
        <v>-3.299999999999999</v>
      </c>
      <c r="N18" s="159">
        <f>IF(AND(COUNT(G18,L18)=2,G18&lt;&gt;0),L18/G18-1,"")</f>
        <v>-0.30841121495327095</v>
      </c>
      <c r="O18" s="160">
        <f>IF(COUNT(G18,L18)=2,(L18-G18)/24,"")</f>
        <v>-0.13749999999999996</v>
      </c>
    </row>
    <row r="19">
      <c r="A19" s="155" t="str">
        <v>CHN</v>
      </c>
      <c r="B19" s="155" t="str">
        <v>China</v>
      </c>
      <c r="C19" s="113" t="str">
        <v>orange</v>
      </c>
      <c r="D19" s="156" t="n">
        <v>44</v>
      </c>
      <c r="E19" s="155" t="str">
        <v>Western Pacific</v>
      </c>
      <c r="F19" s="157" t="n">
        <v>1408975000</v>
      </c>
      <c r="G19" s="158">
        <v>27.1</v>
      </c>
      <c r="H19" s="158">
        <v>26</v>
      </c>
      <c r="I19" s="158">
        <v>25.1</v>
      </c>
      <c r="J19" s="158">
        <v>24.3</v>
      </c>
      <c r="K19" s="158">
        <v>23.4</v>
      </c>
      <c r="L19" s="158">
        <v>22.8</v>
      </c>
      <c r="M19" s="158">
        <f>IF(COUNT(G19,L19)=2,L19-G19,"")</f>
        <v>-4.300000000000001</v>
      </c>
      <c r="N19" s="159">
        <f>IF(AND(COUNT(G19,L19)=2,G19&lt;&gt;0),L19/G19-1,"")</f>
        <v>-0.15867158671586723</v>
      </c>
      <c r="O19" s="160">
        <f>IF(COUNT(G19,L19)=2,(L19-G19)/24,"")</f>
        <v>-0.1791666666666667</v>
      </c>
    </row>
    <row r="20">
      <c r="A20" s="155" t="str">
        <v>COL</v>
      </c>
      <c r="B20" s="155" t="str">
        <v>Colombia</v>
      </c>
      <c r="C20" s="119" t="str">
        <v>yellow</v>
      </c>
      <c r="D20" s="156" t="n">
        <v>63</v>
      </c>
      <c r="E20" s="155" t="str">
        <v>Americas</v>
      </c>
      <c r="F20" s="157" t="n">
        <v>52886363</v>
      </c>
      <c r="G20" s="158">
        <v>14.4</v>
      </c>
      <c r="H20" s="158">
        <v>12.7</v>
      </c>
      <c r="I20" s="158">
        <v>11.2</v>
      </c>
      <c r="J20" s="158">
        <v>9.9</v>
      </c>
      <c r="K20" s="158">
        <v>8.8</v>
      </c>
      <c r="L20" s="158">
        <v>8</v>
      </c>
      <c r="M20" s="158">
        <f>IF(COUNT(G20,L20)=2,L20-G20,"")</f>
        <v>-6.4</v>
      </c>
      <c r="N20" s="159">
        <f>IF(AND(COUNT(G20,L20)=2,G20&lt;&gt;0),L20/G20-1,"")</f>
        <v>-0.4444444444444444</v>
      </c>
      <c r="O20" s="160">
        <f>IF(COUNT(G20,L20)=2,(L20-G20)/24,"")</f>
        <v>-0.26666666666666666</v>
      </c>
    </row>
    <row r="21">
      <c r="A21" s="155" t="str">
        <v>HRV</v>
      </c>
      <c r="B21" s="155" t="str">
        <v>Croatia</v>
      </c>
      <c r="C21" s="121" t="str">
        <v>green</v>
      </c>
      <c r="D21" s="156" t="n">
        <v>69</v>
      </c>
      <c r="E21" s="155" t="str">
        <v>Europe</v>
      </c>
      <c r="F21" s="157" t="n">
        <v>3866200</v>
      </c>
      <c r="G21" s="158">
        <v>35.3</v>
      </c>
      <c r="H21" s="158">
        <v>34.9</v>
      </c>
      <c r="I21" s="158">
        <v>34.8</v>
      </c>
      <c r="J21" s="158">
        <v>34.6</v>
      </c>
      <c r="K21" s="158">
        <v>34.5</v>
      </c>
      <c r="L21" s="158">
        <v>34.4</v>
      </c>
      <c r="M21" s="158">
        <f>IF(COUNT(G21,L21)=2,L21-G21,"")</f>
        <v>-0.8999999999999986</v>
      </c>
      <c r="N21" s="159">
        <f>IF(AND(COUNT(G21,L21)=2,G21&lt;&gt;0),L21/G21-1,"")</f>
        <v>-0.025495750708215303</v>
      </c>
      <c r="O21" s="160">
        <f>IF(COUNT(G21,L21)=2,(L21-G21)/24,"")</f>
        <v>-0.03749999999999994</v>
      </c>
    </row>
    <row r="22">
      <c r="A22" s="155" t="str">
        <v>CZE</v>
      </c>
      <c r="B22" s="155" t="str">
        <v>Czechia</v>
      </c>
      <c r="C22" s="121" t="str">
        <v>green</v>
      </c>
      <c r="D22" s="156" t="n">
        <v>69</v>
      </c>
      <c r="E22" s="155" t="str">
        <v>Europe</v>
      </c>
      <c r="F22" s="157" t="n">
        <v>10905028</v>
      </c>
      <c r="G22" s="158">
        <v>34.7</v>
      </c>
      <c r="H22" s="158">
        <v>33.3</v>
      </c>
      <c r="I22" s="158">
        <v>31.9</v>
      </c>
      <c r="J22" s="158">
        <v>30.6</v>
      </c>
      <c r="K22" s="158">
        <v>29.3</v>
      </c>
      <c r="L22" s="158">
        <v>28.4</v>
      </c>
      <c r="M22" s="158">
        <f>IF(COUNT(G22,L22)=2,L22-G22,"")</f>
        <v>-6.300000000000004</v>
      </c>
      <c r="N22" s="159">
        <f>IF(AND(COUNT(G22,L22)=2,G22&lt;&gt;0),L22/G22-1,"")</f>
        <v>-0.18155619596541794</v>
      </c>
      <c r="O22" s="160">
        <f>IF(COUNT(G22,L22)=2,(L22-G22)/24,"")</f>
        <v>-0.2625000000000002</v>
      </c>
    </row>
    <row r="23">
      <c r="A23" s="155" t="str">
        <v>COD</v>
      </c>
      <c r="B23" s="155" t="str">
        <v>Democratic Republic of the Congo</v>
      </c>
      <c r="C23" s="113" t="str">
        <v>orange</v>
      </c>
      <c r="D23" s="156" t="n">
        <v>44</v>
      </c>
      <c r="E23" s="155" t="str">
        <v>Africa</v>
      </c>
      <c r="F23" s="157" t="n">
        <v>109276265</v>
      </c>
      <c r="G23" s="158">
        <v>14.3</v>
      </c>
      <c r="H23" s="158">
        <v>13</v>
      </c>
      <c r="I23" s="158">
        <v>12</v>
      </c>
      <c r="J23" s="158">
        <v>11.1</v>
      </c>
      <c r="K23" s="158">
        <v>10.3</v>
      </c>
      <c r="L23" s="158">
        <v>9.7</v>
      </c>
      <c r="M23" s="158">
        <f>IF(COUNT(G23,L23)=2,L23-G23,"")</f>
        <v>-4.600000000000001</v>
      </c>
      <c r="N23" s="159">
        <f>IF(AND(COUNT(G23,L23)=2,G23&lt;&gt;0),L23/G23-1,"")</f>
        <v>-0.3216783216783218</v>
      </c>
      <c r="O23" s="160">
        <f>IF(COUNT(G23,L23)=2,(L23-G23)/24,"")</f>
        <v>-0.19166666666666674</v>
      </c>
    </row>
    <row r="24">
      <c r="A24" s="155" t="str">
        <v>EGY</v>
      </c>
      <c r="B24" s="155" t="str">
        <v>Egypt</v>
      </c>
      <c r="C24" s="119" t="str">
        <v>yellow</v>
      </c>
      <c r="D24" s="156" t="n">
        <v>63</v>
      </c>
      <c r="E24" s="155" t="str">
        <v>Eastern Mediterranean</v>
      </c>
      <c r="F24" s="157" t="n">
        <v>116538258</v>
      </c>
      <c r="G24" s="158">
        <v>19.7</v>
      </c>
      <c r="H24" s="158">
        <v>20.4</v>
      </c>
      <c r="I24" s="158">
        <v>21.5</v>
      </c>
      <c r="J24" s="158">
        <v>22.6</v>
      </c>
      <c r="K24" s="158">
        <v>23.9</v>
      </c>
      <c r="L24" s="158">
        <v>25</v>
      </c>
      <c r="M24" s="158">
        <f>IF(COUNT(G24,L24)=2,L24-G24,"")</f>
        <v>5.300000000000001</v>
      </c>
      <c r="N24" s="159">
        <f>IF(AND(COUNT(G24,L24)=2,G24&lt;&gt;0),L24/G24-1,"")</f>
        <v>0.2690355329949239</v>
      </c>
      <c r="O24" s="160">
        <f>IF(COUNT(G24,L24)=2,(L24-G24)/24,"")</f>
        <v>0.22083333333333335</v>
      </c>
    </row>
    <row r="25">
      <c r="A25" s="155" t="str">
        <v>EST</v>
      </c>
      <c r="B25" s="155" t="str">
        <v>Estonia</v>
      </c>
      <c r="C25" s="119" t="str">
        <v>yellow</v>
      </c>
      <c r="D25" s="156" t="n">
        <v>63</v>
      </c>
      <c r="E25" s="155" t="str">
        <v>Europe</v>
      </c>
      <c r="F25" s="157" t="n">
        <v>1372341</v>
      </c>
      <c r="G25" s="158">
        <v>42.8</v>
      </c>
      <c r="H25" s="158">
        <v>37.9</v>
      </c>
      <c r="I25" s="158">
        <v>33.6</v>
      </c>
      <c r="J25" s="158">
        <v>29.7</v>
      </c>
      <c r="K25" s="158">
        <v>26.4</v>
      </c>
      <c r="L25" s="158">
        <v>24</v>
      </c>
      <c r="M25" s="158">
        <f>IF(COUNT(G25,L25)=2,L25-G25,"")</f>
        <v>-18.799999999999997</v>
      </c>
      <c r="N25" s="159">
        <f>IF(AND(COUNT(G25,L25)=2,G25&lt;&gt;0),L25/G25-1,"")</f>
        <v>-0.43925233644859807</v>
      </c>
      <c r="O25" s="160">
        <f>IF(COUNT(G25,L25)=2,(L25-G25)/24,"")</f>
        <v>-0.7833333333333332</v>
      </c>
    </row>
    <row r="26">
      <c r="A26" s="155" t="str">
        <v>ETH</v>
      </c>
      <c r="B26" s="155" t="str">
        <v>Ethiopia</v>
      </c>
      <c r="C26" s="120" t="str">
        <v>red</v>
      </c>
      <c r="D26" s="156" t="n">
        <v>31</v>
      </c>
      <c r="E26" s="155" t="str">
        <v>Africa</v>
      </c>
      <c r="F26" s="157" t="n">
        <v>132059767</v>
      </c>
      <c r="G26" s="158">
        <v>4.6</v>
      </c>
      <c r="H26" s="158">
        <v>4.3</v>
      </c>
      <c r="I26" s="158">
        <v>4.1</v>
      </c>
      <c r="J26" s="158">
        <v>3.9</v>
      </c>
      <c r="K26" s="158">
        <v>3.7</v>
      </c>
      <c r="L26" s="158">
        <v>3.5</v>
      </c>
      <c r="M26" s="158">
        <f>IF(COUNT(G26,L26)=2,L26-G26,"")</f>
        <v>-1.0999999999999996</v>
      </c>
      <c r="N26" s="159">
        <f>IF(AND(COUNT(G26,L26)=2,G26&lt;&gt;0),L26/G26-1,"")</f>
        <v>-0.23913043478260865</v>
      </c>
      <c r="O26" s="160">
        <f>IF(COUNT(G26,L26)=2,(L26-G26)/24,"")</f>
        <v>-0.045833333333333316</v>
      </c>
    </row>
    <row r="27">
      <c r="A27" s="155" t="str">
        <v>FRA</v>
      </c>
      <c r="B27" s="155" t="str">
        <v>France</v>
      </c>
      <c r="C27" s="113" t="str">
        <v>orange</v>
      </c>
      <c r="D27" s="156" t="n">
        <v>44</v>
      </c>
      <c r="E27" s="155" t="str">
        <v>Europe</v>
      </c>
      <c r="F27" s="157" t="n">
        <v>68551653</v>
      </c>
      <c r="G27" s="158">
        <v>34.5</v>
      </c>
      <c r="H27" s="158">
        <v>34.2</v>
      </c>
      <c r="I27" s="158">
        <v>34</v>
      </c>
      <c r="J27" s="158">
        <v>33.7</v>
      </c>
      <c r="K27" s="158">
        <v>33.8</v>
      </c>
      <c r="L27" s="158">
        <v>33.6</v>
      </c>
      <c r="M27" s="158">
        <f>IF(COUNT(G27,L27)=2,L27-G27,"")</f>
        <v>-0.8999999999999986</v>
      </c>
      <c r="N27" s="159">
        <f>IF(AND(COUNT(G27,L27)=2,G27&lt;&gt;0),L27/G27-1,"")</f>
        <v>-0.02608695652173909</v>
      </c>
      <c r="O27" s="160">
        <f>IF(COUNT(G27,L27)=2,(L27-G27)/24,"")</f>
        <v>-0.03749999999999994</v>
      </c>
    </row>
    <row r="28">
      <c r="A28" s="155" t="str">
        <v>DEU</v>
      </c>
      <c r="B28" s="155" t="str">
        <v>Germany</v>
      </c>
      <c r="C28" s="113" t="str">
        <v>orange</v>
      </c>
      <c r="D28" s="156" t="n">
        <v>50</v>
      </c>
      <c r="E28" s="155" t="str">
        <v>Europe</v>
      </c>
      <c r="F28" s="157" t="n">
        <v>83516593</v>
      </c>
      <c r="G28" s="158">
        <v>34.9</v>
      </c>
      <c r="H28" s="158">
        <v>31.6</v>
      </c>
      <c r="I28" s="158">
        <v>28.7</v>
      </c>
      <c r="J28" s="158">
        <v>26.1</v>
      </c>
      <c r="K28" s="158">
        <v>23.7</v>
      </c>
      <c r="L28" s="158">
        <v>22</v>
      </c>
      <c r="M28" s="158">
        <f>IF(COUNT(G28,L28)=2,L28-G28,"")</f>
        <v>-12.899999999999999</v>
      </c>
      <c r="N28" s="159">
        <f>IF(AND(COUNT(G28,L28)=2,G28&lt;&gt;0),L28/G28-1,"")</f>
        <v>-0.3696275071633237</v>
      </c>
      <c r="O28" s="160">
        <f>IF(COUNT(G28,L28)=2,(L28-G28)/24,"")</f>
        <v>-0.5375</v>
      </c>
    </row>
    <row r="29">
      <c r="A29" s="155" t="str">
        <v>GRC</v>
      </c>
      <c r="B29" s="155" t="str">
        <v>Greece</v>
      </c>
      <c r="C29" s="121" t="str">
        <v>green</v>
      </c>
      <c r="D29" s="156" t="n">
        <v>69</v>
      </c>
      <c r="E29" s="155" t="str">
        <v>Europe</v>
      </c>
      <c r="F29" s="157" t="n">
        <v>10405134</v>
      </c>
      <c r="G29" s="158">
        <v>52.2</v>
      </c>
      <c r="H29" s="158">
        <v>46.4</v>
      </c>
      <c r="I29" s="158">
        <v>41.3</v>
      </c>
      <c r="J29" s="158">
        <v>36.7</v>
      </c>
      <c r="K29" s="158">
        <v>33</v>
      </c>
      <c r="L29" s="158">
        <v>30.2</v>
      </c>
      <c r="M29" s="158">
        <f>IF(COUNT(G29,L29)=2,L29-G29,"")</f>
        <v>-22.000000000000004</v>
      </c>
      <c r="N29" s="159">
        <f>IF(AND(COUNT(G29,L29)=2,G29&lt;&gt;0),L29/G29-1,"")</f>
        <v>-0.421455938697318</v>
      </c>
      <c r="O29" s="160">
        <f>IF(COUNT(G29,L29)=2,(L29-G29)/24,"")</f>
        <v>-0.9166666666666669</v>
      </c>
    </row>
    <row r="30">
      <c r="A30" s="155" t="str">
        <v>HUN</v>
      </c>
      <c r="B30" s="155" t="str">
        <v>Hungary</v>
      </c>
      <c r="C30" s="113" t="str">
        <v>orange</v>
      </c>
      <c r="D30" s="156" t="n">
        <v>56</v>
      </c>
      <c r="E30" s="155" t="str">
        <v>Europe</v>
      </c>
      <c r="F30" s="157" t="n">
        <v>9562065</v>
      </c>
      <c r="G30" s="158">
        <v>38.3</v>
      </c>
      <c r="H30" s="158">
        <v>36.5</v>
      </c>
      <c r="I30" s="158">
        <v>34.9</v>
      </c>
      <c r="J30" s="158">
        <v>33.3</v>
      </c>
      <c r="K30" s="158">
        <v>32</v>
      </c>
      <c r="L30" s="158">
        <v>30.8</v>
      </c>
      <c r="M30" s="158">
        <f>IF(COUNT(G30,L30)=2,L30-G30,"")</f>
        <v>-7.4999999999999964</v>
      </c>
      <c r="N30" s="159">
        <f>IF(AND(COUNT(G30,L30)=2,G30&lt;&gt;0),L30/G30-1,"")</f>
        <v>-0.19582245430809386</v>
      </c>
      <c r="O30" s="160">
        <f>IF(COUNT(G30,L30)=2,(L30-G30)/24,"")</f>
        <v>-0.31249999999999983</v>
      </c>
    </row>
    <row r="31">
      <c r="A31" s="155" t="str">
        <v>IND</v>
      </c>
      <c r="B31" s="155" t="str">
        <v>India</v>
      </c>
      <c r="C31" s="120" t="str">
        <v>red</v>
      </c>
      <c r="D31" s="156" t="n">
        <v>19</v>
      </c>
      <c r="E31" s="155" t="str">
        <v>South-East Asia</v>
      </c>
      <c r="F31" s="157" t="n">
        <v>1450935791</v>
      </c>
      <c r="G31" s="158">
        <v>20.5</v>
      </c>
      <c r="H31" s="158">
        <v>17.2</v>
      </c>
      <c r="I31" s="158">
        <v>14.5</v>
      </c>
      <c r="J31" s="158">
        <v>12.3</v>
      </c>
      <c r="K31" s="158">
        <v>10.5</v>
      </c>
      <c r="L31" s="158">
        <v>9.2</v>
      </c>
      <c r="M31" s="158">
        <f>IF(COUNT(G31,L31)=2,L31-G31,"")</f>
        <v>-11.3</v>
      </c>
      <c r="N31" s="159">
        <f>IF(AND(COUNT(G31,L31)=2,G31&lt;&gt;0),L31/G31-1,"")</f>
        <v>-0.551219512195122</v>
      </c>
      <c r="O31" s="160">
        <f>IF(COUNT(G31,L31)=2,(L31-G31)/24,"")</f>
        <v>-0.4708333333333334</v>
      </c>
    </row>
    <row r="32">
      <c r="A32" s="155" t="str">
        <v>IDN</v>
      </c>
      <c r="B32" s="155" t="str">
        <v>Indonesia</v>
      </c>
      <c r="C32" s="113" t="str">
        <v>orange</v>
      </c>
      <c r="D32" s="156" t="n">
        <v>50</v>
      </c>
      <c r="E32" s="155" t="str">
        <v>Western Pacific</v>
      </c>
      <c r="F32" s="157" t="n">
        <v>283487931</v>
      </c>
      <c r="G32" s="158">
        <v>32.5</v>
      </c>
      <c r="H32" s="158">
        <v>31.9</v>
      </c>
      <c r="I32" s="158">
        <v>31.2</v>
      </c>
      <c r="J32" s="158">
        <v>30.8</v>
      </c>
      <c r="K32" s="158">
        <v>30.4</v>
      </c>
      <c r="L32" s="158">
        <v>30.2</v>
      </c>
      <c r="M32" s="158">
        <f>IF(COUNT(G32,L32)=2,L32-G32,"")</f>
        <v>-2.3000000000000007</v>
      </c>
      <c r="N32" s="159">
        <f>IF(AND(COUNT(G32,L32)=2,G32&lt;&gt;0),L32/G32-1,"")</f>
        <v>-0.0707692307692308</v>
      </c>
      <c r="O32" s="160">
        <f>IF(COUNT(G32,L32)=2,(L32-G32)/24,"")</f>
        <v>-0.09583333333333337</v>
      </c>
    </row>
    <row r="33">
      <c r="A33" s="155" t="str">
        <v>IRN</v>
      </c>
      <c r="B33" s="155" t="str">
        <v>Iran</v>
      </c>
      <c r="C33" s="120" t="str">
        <v>red</v>
      </c>
      <c r="D33" s="156" t="n">
        <v>31</v>
      </c>
      <c r="E33" s="155" t="str">
        <v>Eastern Mediterranean</v>
      </c>
      <c r="F33" s="157" t="n">
        <v>91567738</v>
      </c>
      <c r="G33" s="158">
        <v>17.8</v>
      </c>
      <c r="H33" s="158">
        <v>14.7</v>
      </c>
      <c r="I33" s="158">
        <v>12.3</v>
      </c>
      <c r="J33" s="158">
        <v>10.5</v>
      </c>
      <c r="K33" s="158">
        <v>9</v>
      </c>
      <c r="L33" s="158">
        <v>8</v>
      </c>
      <c r="M33" s="158">
        <f>IF(COUNT(G33,L33)=2,L33-G33,"")</f>
        <v>-9.8</v>
      </c>
      <c r="N33" s="159">
        <f>IF(AND(COUNT(G33,L33)=2,G33&lt;&gt;0),L33/G33-1,"")</f>
        <v>-0.550561797752809</v>
      </c>
      <c r="O33" s="160">
        <f>IF(COUNT(G33,L33)=2,(L33-G33)/24,"")</f>
        <v>-0.4083333333333334</v>
      </c>
    </row>
    <row r="34">
      <c r="A34" s="155" t="str">
        <v>JPN</v>
      </c>
      <c r="B34" s="155" t="str">
        <v>Japan</v>
      </c>
      <c r="C34" s="113" t="str">
        <v>orange</v>
      </c>
      <c r="D34" s="156" t="n">
        <v>56</v>
      </c>
      <c r="E34" s="155" t="str">
        <v>Western Pacific</v>
      </c>
      <c r="F34" s="157" t="n">
        <v>123975371</v>
      </c>
      <c r="G34" s="158">
        <v>33.4</v>
      </c>
      <c r="H34" s="158">
        <v>29.3</v>
      </c>
      <c r="I34" s="158">
        <v>25.5</v>
      </c>
      <c r="J34" s="158">
        <v>22.3</v>
      </c>
      <c r="K34" s="158">
        <v>19.5</v>
      </c>
      <c r="L34" s="158">
        <v>17.5</v>
      </c>
      <c r="M34" s="158">
        <f>IF(COUNT(G34,L34)=2,L34-G34,"")</f>
        <v>-15.899999999999999</v>
      </c>
      <c r="N34" s="159">
        <f>IF(AND(COUNT(G34,L34)=2,G34&lt;&gt;0),L34/G34-1,"")</f>
        <v>-0.4760479041916167</v>
      </c>
      <c r="O34" s="160">
        <f>IF(COUNT(G34,L34)=2,(L34-G34)/24,"")</f>
        <v>-0.6625</v>
      </c>
    </row>
    <row r="35">
      <c r="A35" s="155" t="str">
        <v>KAZ</v>
      </c>
      <c r="B35" s="155" t="str">
        <v>Kazakhstan</v>
      </c>
      <c r="C35" s="120" t="str">
        <v>red</v>
      </c>
      <c r="D35" s="156" t="n">
        <v>31</v>
      </c>
      <c r="E35" s="155" t="str">
        <v>Europe</v>
      </c>
      <c r="F35" s="157" t="n">
        <v>20592571</v>
      </c>
      <c r="G35" s="158">
        <v>33.5</v>
      </c>
      <c r="H35" s="158">
        <v>30.1</v>
      </c>
      <c r="I35" s="158">
        <v>27.2</v>
      </c>
      <c r="J35" s="158">
        <v>24.5</v>
      </c>
      <c r="K35" s="158">
        <v>22.1</v>
      </c>
      <c r="L35" s="158">
        <v>20.3</v>
      </c>
      <c r="M35" s="158">
        <f>IF(COUNT(G35,L35)=2,L35-G35,"")</f>
        <v>-13.2</v>
      </c>
      <c r="N35" s="159">
        <f>IF(AND(COUNT(G35,L35)=2,G35&lt;&gt;0),L35/G35-1,"")</f>
        <v>-0.3940298507462686</v>
      </c>
      <c r="O35" s="160">
        <f>IF(COUNT(G35,L35)=2,(L35-G35)/24,"")</f>
        <v>-0.5499999999999999</v>
      </c>
    </row>
    <row r="36">
      <c r="A36" s="155" t="str">
        <v>KEN</v>
      </c>
      <c r="B36" s="155" t="str">
        <v>Kenya</v>
      </c>
      <c r="C36" s="113" t="str">
        <v>orange</v>
      </c>
      <c r="D36" s="156" t="n">
        <v>56</v>
      </c>
      <c r="E36" s="155" t="str">
        <v>Africa</v>
      </c>
      <c r="F36" s="157" t="n">
        <v>56432944</v>
      </c>
      <c r="G36" s="158">
        <v>17.7</v>
      </c>
      <c r="H36" s="158">
        <v>14.8</v>
      </c>
      <c r="I36" s="158">
        <v>12.3</v>
      </c>
      <c r="J36" s="158">
        <v>10.2</v>
      </c>
      <c r="K36" s="158">
        <v>8.5</v>
      </c>
      <c r="L36" s="158">
        <v>7.3</v>
      </c>
      <c r="M36" s="158">
        <f>IF(COUNT(G36,L36)=2,L36-G36,"")</f>
        <v>-10.399999999999999</v>
      </c>
      <c r="N36" s="159">
        <f>IF(AND(COUNT(G36,L36)=2,G36&lt;&gt;0),L36/G36-1,"")</f>
        <v>-0.5875706214689265</v>
      </c>
      <c r="O36" s="160">
        <f>IF(COUNT(G36,L36)=2,(L36-G36)/24,"")</f>
        <v>-0.4333333333333333</v>
      </c>
    </row>
    <row r="37">
      <c r="A37" s="155" t="str">
        <v>LVA</v>
      </c>
      <c r="B37" s="155" t="str">
        <v>Latvia</v>
      </c>
      <c r="C37" s="113" t="str">
        <v>orange</v>
      </c>
      <c r="D37" s="156" t="n">
        <v>56</v>
      </c>
      <c r="E37" s="155" t="str">
        <v>Europe</v>
      </c>
      <c r="F37" s="157" t="n">
        <v>1866124</v>
      </c>
      <c r="G37" s="158">
        <v>41.6</v>
      </c>
      <c r="H37" s="158">
        <v>39.1</v>
      </c>
      <c r="I37" s="158">
        <v>36.6</v>
      </c>
      <c r="J37" s="158">
        <v>34.5</v>
      </c>
      <c r="K37" s="158">
        <v>32.3</v>
      </c>
      <c r="L37" s="158">
        <v>30.9</v>
      </c>
      <c r="M37" s="158">
        <f>IF(COUNT(G37,L37)=2,L37-G37,"")</f>
        <v>-10.700000000000003</v>
      </c>
      <c r="N37" s="159">
        <f>IF(AND(COUNT(G37,L37)=2,G37&lt;&gt;0),L37/G37-1,"")</f>
        <v>-0.25721153846153855</v>
      </c>
      <c r="O37" s="160">
        <f>IF(COUNT(G37,L37)=2,(L37-G37)/24,"")</f>
        <v>-0.44583333333333347</v>
      </c>
    </row>
    <row r="38">
      <c r="A38" s="155" t="str">
        <v>LBY</v>
      </c>
      <c r="B38" s="155" t="str">
        <v>Libya</v>
      </c>
      <c r="C38" s="113" t="str">
        <v>orange</v>
      </c>
      <c r="D38" s="156" t="n">
        <v>44</v>
      </c>
      <c r="E38" s="155" t="str">
        <v>Eastern Mediterranean</v>
      </c>
      <c r="F38" s="157" t="n">
        <v>7381023</v>
      </c>
      <c r="G38" s="158">
        <v>32.3</v>
      </c>
      <c r="H38" s="158">
        <v>29.9</v>
      </c>
      <c r="I38" s="158">
        <v>27.6</v>
      </c>
      <c r="J38" s="158">
        <v>25.7</v>
      </c>
      <c r="K38" s="158">
        <v>24.1</v>
      </c>
      <c r="L38" s="158">
        <v>22.8</v>
      </c>
      <c r="M38" s="158">
        <f>IF(COUNT(G38,L38)=2,L38-G38,"")</f>
        <v>-9.499999999999996</v>
      </c>
      <c r="N38" s="159">
        <f>IF(AND(COUNT(G38,L38)=2,G38&lt;&gt;0),L38/G38-1,"")</f>
        <v>-0.2941176470588235</v>
      </c>
      <c r="O38" s="160">
        <f>IF(COUNT(G38,L38)=2,(L38-G38)/24,"")</f>
        <v>-0.3958333333333332</v>
      </c>
    </row>
    <row r="39">
      <c r="A39" s="155" t="str">
        <v>LTU</v>
      </c>
      <c r="B39" s="155" t="str">
        <v>Lithuania</v>
      </c>
      <c r="C39" s="113" t="str">
        <v>orange</v>
      </c>
      <c r="D39" s="156" t="n">
        <v>56</v>
      </c>
      <c r="E39" s="155" t="str">
        <v>Europe</v>
      </c>
      <c r="F39" s="157" t="n">
        <v>2888278</v>
      </c>
      <c r="G39" s="158">
        <v>34.2</v>
      </c>
      <c r="H39" s="158">
        <v>32.9</v>
      </c>
      <c r="I39" s="158">
        <v>31.5</v>
      </c>
      <c r="J39" s="158">
        <v>30.3</v>
      </c>
      <c r="K39" s="158">
        <v>29.2</v>
      </c>
      <c r="L39" s="158">
        <v>28.4</v>
      </c>
      <c r="M39" s="158">
        <f>IF(COUNT(G39,L39)=2,L39-G39,"")</f>
        <v>-5.800000000000004</v>
      </c>
      <c r="N39" s="159">
        <f>IF(AND(COUNT(G39,L39)=2,G39&lt;&gt;0),L39/G39-1,"")</f>
        <v>-0.16959064327485396</v>
      </c>
      <c r="O39" s="160">
        <f>IF(COUNT(G39,L39)=2,(L39-G39)/24,"")</f>
        <v>-0.24166666666666684</v>
      </c>
    </row>
    <row r="40">
      <c r="A40" s="155" t="str">
        <v>MLI</v>
      </c>
      <c r="B40" s="155" t="str">
        <v>Mali</v>
      </c>
      <c r="C40" s="113" t="str">
        <v>orange</v>
      </c>
      <c r="D40" s="156" t="n">
        <v>44</v>
      </c>
      <c r="E40" s="155" t="str">
        <v>Africa</v>
      </c>
      <c r="F40" s="157" t="n">
        <v>24478595</v>
      </c>
      <c r="G40" s="158">
        <v>12.4</v>
      </c>
      <c r="H40" s="158">
        <v>10.6</v>
      </c>
      <c r="I40" s="158">
        <v>9.2</v>
      </c>
      <c r="J40" s="158">
        <v>7.9</v>
      </c>
      <c r="K40" s="158">
        <v>6.9</v>
      </c>
      <c r="L40" s="158">
        <v>6.1</v>
      </c>
      <c r="M40" s="158">
        <f>IF(COUNT(G40,L40)=2,L40-G40,"")</f>
        <v>-6.300000000000001</v>
      </c>
      <c r="N40" s="159">
        <f>IF(AND(COUNT(G40,L40)=2,G40&lt;&gt;0),L40/G40-1,"")</f>
        <v>-0.5080645161290323</v>
      </c>
      <c r="O40" s="160">
        <f>IF(COUNT(G40,L40)=2,(L40-G40)/24,"")</f>
        <v>-0.2625</v>
      </c>
    </row>
    <row r="41">
      <c r="A41" s="155" t="str">
        <v>MRT</v>
      </c>
      <c r="B41" s="155" t="str">
        <v>Mauritania</v>
      </c>
      <c r="C41" s="113" t="str">
        <v>orange</v>
      </c>
      <c r="D41" s="156" t="n">
        <v>44</v>
      </c>
      <c r="E41" s="155" t="str">
        <v>Africa</v>
      </c>
      <c r="F41" s="157" t="n">
        <v>5169395</v>
      </c>
      <c r="G41" s="158">
        <v>14.2</v>
      </c>
      <c r="H41" s="158">
        <v>12.9</v>
      </c>
      <c r="I41" s="158">
        <v>11.6</v>
      </c>
      <c r="J41" s="158">
        <v>10.6</v>
      </c>
      <c r="K41" s="158">
        <v>9.7</v>
      </c>
      <c r="L41" s="158">
        <v>9</v>
      </c>
      <c r="M41" s="158">
        <f>IF(COUNT(G41,L41)=2,L41-G41,"")</f>
        <v>-5.199999999999999</v>
      </c>
      <c r="N41" s="159">
        <f>IF(AND(COUNT(G41,L41)=2,G41&lt;&gt;0),L41/G41-1,"")</f>
        <v>-0.3661971830985915</v>
      </c>
      <c r="O41" s="160">
        <f>IF(COUNT(G41,L41)=2,(L41-G41)/24,"")</f>
        <v>-0.21666666666666665</v>
      </c>
    </row>
    <row r="42">
      <c r="A42" s="155" t="str">
        <v>MEX</v>
      </c>
      <c r="B42" s="155" t="str">
        <v>Mexico</v>
      </c>
      <c r="C42" s="120" t="str">
        <v>red</v>
      </c>
      <c r="D42" s="156" t="n">
        <v>13</v>
      </c>
      <c r="E42" s="155" t="str">
        <v>Americas</v>
      </c>
      <c r="F42" s="157" t="n">
        <v>130861007</v>
      </c>
      <c r="G42" s="158">
        <v>21.2</v>
      </c>
      <c r="H42" s="158">
        <v>19.9</v>
      </c>
      <c r="I42" s="158">
        <v>18.7</v>
      </c>
      <c r="J42" s="158">
        <v>17.6</v>
      </c>
      <c r="K42" s="158">
        <v>16.6</v>
      </c>
      <c r="L42" s="158">
        <v>15.7</v>
      </c>
      <c r="M42" s="158">
        <f>IF(COUNT(G42,L42)=2,L42-G42,"")</f>
        <v>-5.5</v>
      </c>
      <c r="N42" s="159">
        <f>IF(AND(COUNT(G42,L42)=2,G42&lt;&gt;0),L42/G42-1,"")</f>
        <v>-0.25943396226415094</v>
      </c>
      <c r="O42" s="160">
        <f>IF(COUNT(G42,L42)=2,(L42-G42)/24,"")</f>
        <v>-0.22916666666666666</v>
      </c>
    </row>
    <row r="43">
      <c r="A43" s="155" t="str">
        <v>MDA</v>
      </c>
      <c r="B43" s="155" t="str">
        <v>Moldova</v>
      </c>
      <c r="C43" s="119" t="str">
        <v>yellow</v>
      </c>
      <c r="D43" s="156" t="n">
        <v>63</v>
      </c>
      <c r="E43" s="155" t="str">
        <v>Europe</v>
      </c>
      <c r="F43" s="157" t="n">
        <v>2402306</v>
      </c>
      <c r="G43" s="158">
        <v>23.4</v>
      </c>
      <c r="H43" s="158">
        <v>24.3</v>
      </c>
      <c r="I43" s="158">
        <v>25.5</v>
      </c>
      <c r="J43" s="158">
        <v>26.5</v>
      </c>
      <c r="K43" s="158">
        <v>27.7</v>
      </c>
      <c r="L43" s="158">
        <v>28.8</v>
      </c>
      <c r="M43" s="158">
        <f>IF(COUNT(G43,L43)=2,L43-G43,"")</f>
        <v>5.400000000000002</v>
      </c>
      <c r="N43" s="159">
        <f>IF(AND(COUNT(G43,L43)=2,G43&lt;&gt;0),L43/G43-1,"")</f>
        <v>0.23076923076923084</v>
      </c>
      <c r="O43" s="160">
        <f>IF(COUNT(G43,L43)=2,(L43-G43)/24,"")</f>
        <v>0.2250000000000001</v>
      </c>
    </row>
    <row r="44">
      <c r="A44" s="155" t="str">
        <v>MNG</v>
      </c>
      <c r="B44" s="155" t="str">
        <v>Mongolia</v>
      </c>
      <c r="C44" s="119" t="str">
        <v>yellow</v>
      </c>
      <c r="D44" s="156" t="n">
        <v>63</v>
      </c>
      <c r="E44" s="155" t="str">
        <v>Western Pacific</v>
      </c>
      <c r="F44" s="157" t="n">
        <v>3524788</v>
      </c>
      <c r="G44" s="158">
        <v>30.8</v>
      </c>
      <c r="H44" s="158">
        <v>30.1</v>
      </c>
      <c r="I44" s="158">
        <v>29.5</v>
      </c>
      <c r="J44" s="158">
        <v>28.9</v>
      </c>
      <c r="K44" s="158">
        <v>28.4</v>
      </c>
      <c r="L44" s="158">
        <v>27.9</v>
      </c>
      <c r="M44" s="158">
        <f>IF(COUNT(G44,L44)=2,L44-G44,"")</f>
        <v>-2.900000000000002</v>
      </c>
      <c r="N44" s="159">
        <f>IF(AND(COUNT(G44,L44)=2,G44&lt;&gt;0),L44/G44-1,"")</f>
        <v>-0.09415584415584421</v>
      </c>
      <c r="O44" s="160">
        <f>IF(COUNT(G44,L44)=2,(L44-G44)/24,"")</f>
        <v>-0.12083333333333342</v>
      </c>
    </row>
    <row r="45">
      <c r="A45" s="155" t="str">
        <v>MNE</v>
      </c>
      <c r="B45" s="155" t="str">
        <v>Montenegro</v>
      </c>
      <c r="C45" s="119" t="str">
        <v>yellow</v>
      </c>
      <c r="D45" s="156" t="n">
        <v>63</v>
      </c>
      <c r="E45" s="155" t="str">
        <v>Europe</v>
      </c>
      <c r="F45" s="157" t="n">
        <v>623525</v>
      </c>
      <c r="G45" s="158">
        <v>36.8</v>
      </c>
      <c r="H45" s="158">
        <v>36.6</v>
      </c>
      <c r="I45" s="158">
        <v>36.6</v>
      </c>
      <c r="J45" s="158">
        <v>36.5</v>
      </c>
      <c r="K45" s="158">
        <v>37</v>
      </c>
      <c r="L45" s="158">
        <v>37.2</v>
      </c>
      <c r="M45" s="158">
        <f>IF(COUNT(G45,L45)=2,L45-G45,"")</f>
        <v>0.4000000000000057</v>
      </c>
      <c r="N45" s="159">
        <f>IF(AND(COUNT(G45,L45)=2,G45&lt;&gt;0),L45/G45-1,"")</f>
        <v>0.010869565217391353</v>
      </c>
      <c r="O45" s="160">
        <f>IF(COUNT(G45,L45)=2,(L45-G45)/24,"")</f>
        <v>0.016666666666666902</v>
      </c>
    </row>
    <row r="46">
      <c r="A46" s="155" t="str">
        <v>NZL</v>
      </c>
      <c r="B46" s="155" t="str">
        <v>New Zealand</v>
      </c>
      <c r="C46" s="119" t="str">
        <v>yellow</v>
      </c>
      <c r="D46" s="156" t="n">
        <v>63</v>
      </c>
      <c r="E46" s="155" t="str">
        <v>Western Pacific</v>
      </c>
      <c r="F46" s="157" t="n">
        <v>5290000</v>
      </c>
      <c r="G46" s="158">
        <v>30</v>
      </c>
      <c r="H46" s="158">
        <v>23.4</v>
      </c>
      <c r="I46" s="158">
        <v>18.3</v>
      </c>
      <c r="J46" s="158">
        <v>14.3</v>
      </c>
      <c r="K46" s="158">
        <v>11.3</v>
      </c>
      <c r="L46" s="158">
        <v>9.3</v>
      </c>
      <c r="M46" s="158">
        <f>IF(COUNT(G46,L46)=2,L46-G46,"")</f>
        <v>-20.7</v>
      </c>
      <c r="N46" s="159">
        <f>IF(AND(COUNT(G46,L46)=2,G46&lt;&gt;0),L46/G46-1,"")</f>
        <v>-0.69</v>
      </c>
      <c r="O46" s="160">
        <f>IF(COUNT(G46,L46)=2,(L46-G46)/24,"")</f>
        <v>-0.8624999999999999</v>
      </c>
    </row>
    <row r="47">
      <c r="A47" s="155" t="str">
        <v>NER</v>
      </c>
      <c r="B47" s="155" t="str">
        <v>Niger</v>
      </c>
      <c r="C47" s="113" t="str">
        <v>orange</v>
      </c>
      <c r="D47" s="156" t="n">
        <v>44</v>
      </c>
      <c r="E47" s="155" t="str">
        <v>Africa</v>
      </c>
      <c r="F47" s="157" t="n">
        <v>27032412</v>
      </c>
      <c r="G47" s="158">
        <v>7</v>
      </c>
      <c r="H47" s="158">
        <v>6.7</v>
      </c>
      <c r="I47" s="158">
        <v>6.5</v>
      </c>
      <c r="J47" s="158">
        <v>6.3</v>
      </c>
      <c r="K47" s="158">
        <v>6.2</v>
      </c>
      <c r="L47" s="158">
        <v>6.1</v>
      </c>
      <c r="M47" s="158">
        <f>IF(COUNT(G47,L47)=2,L47-G47,"")</f>
        <v>-0.9000000000000004</v>
      </c>
      <c r="N47" s="159">
        <f>IF(AND(COUNT(G47,L47)=2,G47&lt;&gt;0),L47/G47-1,"")</f>
        <v>-0.12857142857142867</v>
      </c>
      <c r="O47" s="160">
        <f>IF(COUNT(G47,L47)=2,(L47-G47)/24,"")</f>
        <v>-0.03750000000000001</v>
      </c>
    </row>
    <row r="48">
      <c r="A48" s="155" t="str">
        <v>NGA</v>
      </c>
      <c r="B48" s="155" t="str">
        <v>Nigeria</v>
      </c>
      <c r="C48" s="119" t="str">
        <v>yellow</v>
      </c>
      <c r="D48" s="156" t="n">
        <v>63</v>
      </c>
      <c r="E48" s="155" t="str">
        <v>Africa</v>
      </c>
      <c r="F48" s="157" t="n">
        <v>232679478</v>
      </c>
      <c r="G48" s="158">
        <v>6.7</v>
      </c>
      <c r="H48" s="158">
        <v>5.6</v>
      </c>
      <c r="I48" s="158">
        <v>4.8</v>
      </c>
      <c r="J48" s="158">
        <v>4.1</v>
      </c>
      <c r="K48" s="158">
        <v>3.5</v>
      </c>
      <c r="L48" s="158">
        <v>3</v>
      </c>
      <c r="M48" s="158">
        <f>IF(COUNT(G48,L48)=2,L48-G48,"")</f>
        <v>-3.7</v>
      </c>
      <c r="N48" s="159">
        <f>IF(AND(COUNT(G48,L48)=2,G48&lt;&gt;0),L48/G48-1,"")</f>
        <v>-0.5522388059701493</v>
      </c>
      <c r="O48" s="160">
        <f>IF(COUNT(G48,L48)=2,(L48-G48)/24,"")</f>
        <v>-0.15416666666666667</v>
      </c>
    </row>
    <row r="49">
      <c r="A49" s="155" t="str">
        <v>MKD</v>
      </c>
      <c r="B49" s="155" t="str">
        <v>North Macedonia</v>
      </c>
      <c r="C49" s="119" t="str">
        <v>yellow</v>
      </c>
      <c r="D49" s="156" t="n">
        <v>63</v>
      </c>
      <c r="E49" s="155" t="str">
        <v>Europe</v>
      </c>
      <c r="F49" s="157" t="n">
        <v>1824359</v>
      </c>
      <c r="G49" s="158">
        <v>41.5</v>
      </c>
      <c r="H49" s="158">
        <v>40.8</v>
      </c>
      <c r="I49" s="158">
        <v>40.2</v>
      </c>
      <c r="J49" s="158">
        <v>39.9</v>
      </c>
      <c r="K49" s="158">
        <v>39.6</v>
      </c>
      <c r="L49" s="158">
        <v>39.6</v>
      </c>
      <c r="M49" s="158">
        <f>IF(COUNT(G49,L49)=2,L49-G49,"")</f>
        <v>-1.8999999999999986</v>
      </c>
      <c r="N49" s="159">
        <f>IF(AND(COUNT(G49,L49)=2,G49&lt;&gt;0),L49/G49-1,"")</f>
        <v>-0.04578313253012045</v>
      </c>
      <c r="O49" s="160">
        <f>IF(COUNT(G49,L49)=2,(L49-G49)/24,"")</f>
        <v>-0.07916666666666661</v>
      </c>
    </row>
    <row r="50">
      <c r="A50" s="155" t="str">
        <v>NOR</v>
      </c>
      <c r="B50" s="155" t="str">
        <v>Norway</v>
      </c>
      <c r="C50" s="113" t="str">
        <v>orange</v>
      </c>
      <c r="D50" s="156" t="n">
        <v>56</v>
      </c>
      <c r="E50" s="155" t="str">
        <v>Europe</v>
      </c>
      <c r="F50" s="157" t="n">
        <v>5572279</v>
      </c>
      <c r="G50" s="158">
        <v>45.3</v>
      </c>
      <c r="H50" s="158">
        <v>34.9</v>
      </c>
      <c r="I50" s="158">
        <v>26.8</v>
      </c>
      <c r="J50" s="158">
        <v>20.8</v>
      </c>
      <c r="K50" s="158">
        <v>16</v>
      </c>
      <c r="L50" s="158">
        <v>12.9</v>
      </c>
      <c r="M50" s="158">
        <f>IF(COUNT(G50,L50)=2,L50-G50,"")</f>
        <v>-32.4</v>
      </c>
      <c r="N50" s="159">
        <f>IF(AND(COUNT(G50,L50)=2,G50&lt;&gt;0),L50/G50-1,"")</f>
        <v>-0.7152317880794702</v>
      </c>
      <c r="O50" s="160">
        <f>IF(COUNT(G50,L50)=2,(L50-G50)/24,"")</f>
        <v>-1.3499999999999999</v>
      </c>
    </row>
    <row r="51">
      <c r="A51" s="155" t="str">
        <v>PAK</v>
      </c>
      <c r="B51" s="155" t="str">
        <v>Pakistan</v>
      </c>
      <c r="C51" s="121" t="str">
        <v>green</v>
      </c>
      <c r="D51" s="156" t="n">
        <v>69</v>
      </c>
      <c r="E51" s="155" t="str">
        <v>Eastern Mediterranean</v>
      </c>
      <c r="F51" s="157" t="n">
        <v>251269164</v>
      </c>
      <c r="G51" s="158">
        <v>23.5</v>
      </c>
      <c r="H51" s="158">
        <v>20.4</v>
      </c>
      <c r="I51" s="158">
        <v>17.9</v>
      </c>
      <c r="J51" s="158">
        <v>15.8</v>
      </c>
      <c r="K51" s="158">
        <v>14</v>
      </c>
      <c r="L51" s="158">
        <v>12.8</v>
      </c>
      <c r="M51" s="158">
        <f>IF(COUNT(G51,L51)=2,L51-G51,"")</f>
        <v>-10.7</v>
      </c>
      <c r="N51" s="159">
        <f>IF(AND(COUNT(G51,L51)=2,G51&lt;&gt;0),L51/G51-1,"")</f>
        <v>-0.4553191489361702</v>
      </c>
      <c r="O51" s="160">
        <f>IF(COUNT(G51,L51)=2,(L51-G51)/24,"")</f>
        <v>-0.4458333333333333</v>
      </c>
    </row>
    <row r="52">
      <c r="A52" s="155" t="str">
        <v>PAN</v>
      </c>
      <c r="B52" s="155" t="str">
        <v>Panama</v>
      </c>
      <c r="C52" s="120" t="str">
        <v>red</v>
      </c>
      <c r="D52" s="156" t="n">
        <v>25</v>
      </c>
      <c r="E52" s="155" t="str">
        <v>Americas</v>
      </c>
      <c r="F52" s="157" t="n">
        <v>4515577</v>
      </c>
      <c r="G52" s="158">
        <v>12.9</v>
      </c>
      <c r="H52" s="158">
        <v>10.3</v>
      </c>
      <c r="I52" s="158">
        <v>8.2</v>
      </c>
      <c r="J52" s="158">
        <v>6.6</v>
      </c>
      <c r="K52" s="158">
        <v>5.4</v>
      </c>
      <c r="L52" s="158">
        <v>4.5</v>
      </c>
      <c r="M52" s="158">
        <f>IF(COUNT(G52,L52)=2,L52-G52,"")</f>
        <v>-8.4</v>
      </c>
      <c r="N52" s="159">
        <f>IF(AND(COUNT(G52,L52)=2,G52&lt;&gt;0),L52/G52-1,"")</f>
        <v>-0.6511627906976745</v>
      </c>
      <c r="O52" s="160">
        <f>IF(COUNT(G52,L52)=2,(L52-G52)/24,"")</f>
        <v>-0.35000000000000003</v>
      </c>
    </row>
    <row r="53">
      <c r="A53" s="155" t="str">
        <v>PER</v>
      </c>
      <c r="B53" s="155" t="str">
        <v>Peru</v>
      </c>
      <c r="C53" s="119" t="str">
        <v>yellow</v>
      </c>
      <c r="D53" s="156" t="n">
        <v>63</v>
      </c>
      <c r="E53" s="155" t="str">
        <v>Americas</v>
      </c>
      <c r="F53" s="157" t="n">
        <v>34217848</v>
      </c>
      <c r="G53" s="158">
        <v>32.9</v>
      </c>
      <c r="H53" s="158">
        <v>26.5</v>
      </c>
      <c r="I53" s="158">
        <v>21.6</v>
      </c>
      <c r="J53" s="158">
        <v>17.6</v>
      </c>
      <c r="K53" s="158">
        <v>14.4</v>
      </c>
      <c r="L53" s="158">
        <v>12.4</v>
      </c>
      <c r="M53" s="158">
        <f>IF(COUNT(G53,L53)=2,L53-G53,"")</f>
        <v>-20.5</v>
      </c>
      <c r="N53" s="159">
        <f>IF(AND(COUNT(G53,L53)=2,G53&lt;&gt;0),L53/G53-1,"")</f>
        <v>-0.6231003039513677</v>
      </c>
      <c r="O53" s="160">
        <f>IF(COUNT(G53,L53)=2,(L53-G53)/24,"")</f>
        <v>-0.8541666666666666</v>
      </c>
    </row>
    <row r="54">
      <c r="A54" s="155" t="str">
        <v>PHL</v>
      </c>
      <c r="B54" s="155" t="str">
        <v>Philippines</v>
      </c>
      <c r="C54" s="121" t="str">
        <v>green</v>
      </c>
      <c r="D54" s="156" t="n">
        <v>69</v>
      </c>
      <c r="E54" s="155" t="str">
        <v>Western Pacific</v>
      </c>
      <c r="F54" s="157" t="n">
        <v>115843670</v>
      </c>
      <c r="G54" s="158">
        <v>35.7</v>
      </c>
      <c r="H54" s="158">
        <v>31.5</v>
      </c>
      <c r="I54" s="158">
        <v>27.6</v>
      </c>
      <c r="J54" s="158">
        <v>24.6</v>
      </c>
      <c r="K54" s="158">
        <v>21.9</v>
      </c>
      <c r="L54" s="158">
        <v>19.9</v>
      </c>
      <c r="M54" s="158">
        <f>IF(COUNT(G54,L54)=2,L54-G54,"")</f>
        <v>-15.800000000000004</v>
      </c>
      <c r="N54" s="159">
        <f>IF(AND(COUNT(G54,L54)=2,G54&lt;&gt;0),L54/G54-1,"")</f>
        <v>-0.442577030812325</v>
      </c>
      <c r="O54" s="160">
        <f>IF(COUNT(G54,L54)=2,(L54-G54)/24,"")</f>
        <v>-0.6583333333333335</v>
      </c>
    </row>
    <row r="55">
      <c r="A55" s="155" t="str">
        <v>POL</v>
      </c>
      <c r="B55" s="155" t="str">
        <v>Poland</v>
      </c>
      <c r="C55" s="113" t="str">
        <v>orange</v>
      </c>
      <c r="D55" s="156" t="n">
        <v>56</v>
      </c>
      <c r="E55" s="155" t="str">
        <v>Europe</v>
      </c>
      <c r="F55" s="157" t="n">
        <v>36559233</v>
      </c>
      <c r="G55" s="158">
        <v>40.1</v>
      </c>
      <c r="H55" s="158">
        <v>35.3</v>
      </c>
      <c r="I55" s="158">
        <v>30.8</v>
      </c>
      <c r="J55" s="158">
        <v>27.2</v>
      </c>
      <c r="K55" s="158">
        <v>24</v>
      </c>
      <c r="L55" s="158">
        <v>21.7</v>
      </c>
      <c r="M55" s="158">
        <f>IF(COUNT(G55,L55)=2,L55-G55,"")</f>
        <v>-18.400000000000002</v>
      </c>
      <c r="N55" s="159">
        <f>IF(AND(COUNT(G55,L55)=2,G55&lt;&gt;0),L55/G55-1,"")</f>
        <v>-0.458852867830424</v>
      </c>
      <c r="O55" s="160">
        <f>IF(COUNT(G55,L55)=2,(L55-G55)/24,"")</f>
        <v>-0.7666666666666667</v>
      </c>
    </row>
    <row r="56">
      <c r="A56" s="155" t="str">
        <v>PRT</v>
      </c>
      <c r="B56" s="155" t="str">
        <v>Portugal</v>
      </c>
      <c r="C56" s="121" t="str">
        <v>green</v>
      </c>
      <c r="D56" s="156" t="n">
        <v>69</v>
      </c>
      <c r="E56" s="155" t="str">
        <v>Europe</v>
      </c>
      <c r="F56" s="157" t="n">
        <v>10694681</v>
      </c>
      <c r="G56" s="158">
        <v>23.5</v>
      </c>
      <c r="H56" s="158">
        <v>24.4</v>
      </c>
      <c r="I56" s="158">
        <v>25.4</v>
      </c>
      <c r="J56" s="158">
        <v>26.4</v>
      </c>
      <c r="K56" s="158">
        <v>27.6</v>
      </c>
      <c r="L56" s="158">
        <v>28.6</v>
      </c>
      <c r="M56" s="158">
        <f>IF(COUNT(G56,L56)=2,L56-G56,"")</f>
        <v>5.100000000000001</v>
      </c>
      <c r="N56" s="159">
        <f>IF(AND(COUNT(G56,L56)=2,G56&lt;&gt;0),L56/G56-1,"")</f>
        <v>0.21702127659574466</v>
      </c>
      <c r="O56" s="160">
        <f>IF(COUNT(G56,L56)=2,(L56-G56)/24,"")</f>
        <v>0.21250000000000005</v>
      </c>
    </row>
    <row r="57">
      <c r="A57" s="155" t="str">
        <v>ROU</v>
      </c>
      <c r="B57" s="155" t="str">
        <v>Romania</v>
      </c>
      <c r="C57" s="121" t="str">
        <v>green</v>
      </c>
      <c r="D57" s="156" t="n">
        <v>69</v>
      </c>
      <c r="E57" s="155" t="str">
        <v>Europe</v>
      </c>
      <c r="F57" s="157" t="n">
        <v>19051804</v>
      </c>
      <c r="G57" s="158">
        <v>37.2</v>
      </c>
      <c r="H57" s="158">
        <v>35.2</v>
      </c>
      <c r="I57" s="158">
        <v>33.3</v>
      </c>
      <c r="J57" s="158">
        <v>31.6</v>
      </c>
      <c r="K57" s="158">
        <v>30</v>
      </c>
      <c r="L57" s="158">
        <v>28.7</v>
      </c>
      <c r="M57" s="158">
        <f>IF(COUNT(G57,L57)=2,L57-G57,"")</f>
        <v>-8.500000000000004</v>
      </c>
      <c r="N57" s="159">
        <f>IF(AND(COUNT(G57,L57)=2,G57&lt;&gt;0),L57/G57-1,"")</f>
        <v>-0.2284946236559141</v>
      </c>
      <c r="O57" s="160">
        <f>IF(COUNT(G57,L57)=2,(L57-G57)/24,"")</f>
        <v>-0.3541666666666668</v>
      </c>
    </row>
    <row r="58">
      <c r="A58" s="155" t="str">
        <v>RUS</v>
      </c>
      <c r="B58" s="155" t="str">
        <v>Russia</v>
      </c>
      <c r="C58" s="113" t="str">
        <v>orange</v>
      </c>
      <c r="D58" s="156" t="n">
        <v>44</v>
      </c>
      <c r="E58" s="155" t="str">
        <v>Europe</v>
      </c>
      <c r="F58" s="157" t="n">
        <v>143669648</v>
      </c>
      <c r="G58" s="158">
        <v>35.4</v>
      </c>
      <c r="H58" s="158">
        <v>32.7</v>
      </c>
      <c r="I58" s="158">
        <v>30.2</v>
      </c>
      <c r="J58" s="158">
        <v>28.2</v>
      </c>
      <c r="K58" s="158">
        <v>26.4</v>
      </c>
      <c r="L58" s="158">
        <v>24.9</v>
      </c>
      <c r="M58" s="158">
        <f>IF(COUNT(G58,L58)=2,L58-G58,"")</f>
        <v>-10.5</v>
      </c>
      <c r="N58" s="159">
        <f>IF(AND(COUNT(G58,L58)=2,G58&lt;&gt;0),L58/G58-1,"")</f>
        <v>-0.2966101694915254</v>
      </c>
      <c r="O58" s="160">
        <f>IF(COUNT(G58,L58)=2,(L58-G58)/24,"")</f>
        <v>-0.4375</v>
      </c>
    </row>
    <row r="59">
      <c r="A59" s="155" t="str">
        <v>SAU</v>
      </c>
      <c r="B59" s="155" t="str">
        <v>Saudi Arabia</v>
      </c>
      <c r="C59" s="119" t="str">
        <v>yellow</v>
      </c>
      <c r="D59" s="156" t="n">
        <v>63</v>
      </c>
      <c r="E59" s="155" t="str">
        <v>Eastern Mediterranean</v>
      </c>
      <c r="F59" s="157" t="n">
        <v>35300280</v>
      </c>
      <c r="G59" s="158">
        <v>12.6</v>
      </c>
      <c r="H59" s="158">
        <v>12.7</v>
      </c>
      <c r="I59" s="158">
        <v>12.9</v>
      </c>
      <c r="J59" s="158">
        <v>13</v>
      </c>
      <c r="K59" s="158">
        <v>13.3</v>
      </c>
      <c r="L59" s="158">
        <v>13.4</v>
      </c>
      <c r="M59" s="158">
        <f>IF(COUNT(G59,L59)=2,L59-G59,"")</f>
        <v>0.8000000000000007</v>
      </c>
      <c r="N59" s="159">
        <f>IF(AND(COUNT(G59,L59)=2,G59&lt;&gt;0),L59/G59-1,"")</f>
        <v>0.06349206349206349</v>
      </c>
      <c r="O59" s="160">
        <f>IF(COUNT(G59,L59)=2,(L59-G59)/24,"")</f>
        <v>0.03333333333333336</v>
      </c>
    </row>
    <row r="60">
      <c r="A60" s="155" t="str">
        <v>SRB</v>
      </c>
      <c r="B60" s="155" t="str">
        <v>Serbia</v>
      </c>
      <c r="C60" s="119" t="str">
        <v>yellow</v>
      </c>
      <c r="D60" s="156" t="n">
        <v>63</v>
      </c>
      <c r="E60" s="155" t="str">
        <v>Europe</v>
      </c>
      <c r="F60" s="157" t="n">
        <v>6586476</v>
      </c>
      <c r="G60" s="158">
        <v>41.8</v>
      </c>
      <c r="H60" s="158">
        <v>41.2</v>
      </c>
      <c r="I60" s="158">
        <v>40.6</v>
      </c>
      <c r="J60" s="158">
        <v>40.1</v>
      </c>
      <c r="K60" s="158">
        <v>39.8</v>
      </c>
      <c r="L60" s="158">
        <v>39.7</v>
      </c>
      <c r="M60" s="158">
        <f>IF(COUNT(G60,L60)=2,L60-G60,"")</f>
        <v>-2.0999999999999943</v>
      </c>
      <c r="N60" s="159">
        <f>IF(AND(COUNT(G60,L60)=2,G60&lt;&gt;0),L60/G60-1,"")</f>
        <v>-0.05023923444976064</v>
      </c>
      <c r="O60" s="160">
        <f>IF(COUNT(G60,L60)=2,(L60-G60)/24,"")</f>
        <v>-0.08749999999999976</v>
      </c>
    </row>
    <row r="61">
      <c r="A61" s="155" t="str">
        <v>SGP</v>
      </c>
      <c r="B61" s="155" t="str">
        <v>Singapore</v>
      </c>
      <c r="C61" s="120" t="str">
        <v>red</v>
      </c>
      <c r="D61" s="156" t="n">
        <v>25</v>
      </c>
      <c r="E61" s="155" t="str">
        <v>Western Pacific</v>
      </c>
      <c r="F61" s="157" t="n">
        <v>6036860</v>
      </c>
      <c r="G61" s="158">
        <v>17.1</v>
      </c>
      <c r="H61" s="158">
        <v>16.2</v>
      </c>
      <c r="I61" s="158">
        <v>15.5</v>
      </c>
      <c r="J61" s="158">
        <v>14.9</v>
      </c>
      <c r="K61" s="158">
        <v>14.3</v>
      </c>
      <c r="L61" s="158">
        <v>13.8</v>
      </c>
      <c r="M61" s="158">
        <f>IF(COUNT(G61,L61)=2,L61-G61,"")</f>
        <v>-3.3000000000000007</v>
      </c>
      <c r="N61" s="159">
        <f>IF(AND(COUNT(G61,L61)=2,G61&lt;&gt;0),L61/G61-1,"")</f>
        <v>-0.19298245614035092</v>
      </c>
      <c r="O61" s="160">
        <f>IF(COUNT(G61,L61)=2,(L61-G61)/24,"")</f>
        <v>-0.13750000000000004</v>
      </c>
    </row>
    <row r="62">
      <c r="A62" s="155" t="str">
        <v>SVK</v>
      </c>
      <c r="B62" s="155" t="str">
        <v>Slovakia</v>
      </c>
      <c r="C62" s="121" t="str">
        <v>green</v>
      </c>
      <c r="D62" s="156" t="n">
        <v>69</v>
      </c>
      <c r="E62" s="155" t="str">
        <v>Europe</v>
      </c>
      <c r="F62" s="157" t="n">
        <v>5422069</v>
      </c>
      <c r="G62" s="158">
        <v>32.8</v>
      </c>
      <c r="H62" s="158">
        <v>31.8</v>
      </c>
      <c r="I62" s="158">
        <v>31</v>
      </c>
      <c r="J62" s="158">
        <v>30.3</v>
      </c>
      <c r="K62" s="158">
        <v>29.7</v>
      </c>
      <c r="L62" s="158">
        <v>29.5</v>
      </c>
      <c r="M62" s="158">
        <f>IF(COUNT(G62,L62)=2,L62-G62,"")</f>
        <v>-3.299999999999997</v>
      </c>
      <c r="N62" s="159">
        <f>IF(AND(COUNT(G62,L62)=2,G62&lt;&gt;0),L62/G62-1,"")</f>
        <v>-0.10060975609756084</v>
      </c>
      <c r="O62" s="160">
        <f>IF(COUNT(G62,L62)=2,(L62-G62)/24,"")</f>
        <v>-0.13749999999999987</v>
      </c>
    </row>
    <row r="63">
      <c r="A63" s="155" t="str">
        <v>SVN</v>
      </c>
      <c r="B63" s="155" t="str">
        <v>Slovenia</v>
      </c>
      <c r="C63" s="113" t="str">
        <v>orange</v>
      </c>
      <c r="D63" s="156" t="n">
        <v>56</v>
      </c>
      <c r="E63" s="155" t="str">
        <v>Europe</v>
      </c>
      <c r="F63" s="157" t="n">
        <v>2127400</v>
      </c>
      <c r="G63" s="158">
        <v>24.1</v>
      </c>
      <c r="H63" s="158">
        <v>23.4</v>
      </c>
      <c r="I63" s="158">
        <v>22.7</v>
      </c>
      <c r="J63" s="158">
        <v>21.9</v>
      </c>
      <c r="K63" s="158">
        <v>21.4</v>
      </c>
      <c r="L63" s="158">
        <v>20.9</v>
      </c>
      <c r="M63" s="158">
        <f>IF(COUNT(G63,L63)=2,L63-G63,"")</f>
        <v>-3.200000000000003</v>
      </c>
      <c r="N63" s="159">
        <f>IF(AND(COUNT(G63,L63)=2,G63&lt;&gt;0),L63/G63-1,"")</f>
        <v>-0.13278008298755195</v>
      </c>
      <c r="O63" s="160">
        <f>IF(COUNT(G63,L63)=2,(L63-G63)/24,"")</f>
        <v>-0.13333333333333344</v>
      </c>
    </row>
    <row r="64">
      <c r="A64" s="155" t="str">
        <v>ZAF</v>
      </c>
      <c r="B64" s="155" t="str">
        <v>South Africa</v>
      </c>
      <c r="C64" s="119" t="str">
        <v>yellow</v>
      </c>
      <c r="D64" s="156" t="n">
        <v>63</v>
      </c>
      <c r="E64" s="155" t="str">
        <v>Africa</v>
      </c>
      <c r="F64" s="157" t="n">
        <v>64007187</v>
      </c>
      <c r="G64" s="158">
        <v>22.6</v>
      </c>
      <c r="H64" s="158">
        <v>22.8</v>
      </c>
      <c r="I64" s="158">
        <v>23</v>
      </c>
      <c r="J64" s="158">
        <v>23.2</v>
      </c>
      <c r="K64" s="158">
        <v>23.4</v>
      </c>
      <c r="L64" s="158">
        <v>23.7</v>
      </c>
      <c r="M64" s="158">
        <f>IF(COUNT(G64,L64)=2,L64-G64,"")</f>
        <v>1.0999999999999979</v>
      </c>
      <c r="N64" s="159">
        <f>IF(AND(COUNT(G64,L64)=2,G64&lt;&gt;0),L64/G64-1,"")</f>
        <v>0.04867256637168138</v>
      </c>
      <c r="O64" s="160">
        <f>IF(COUNT(G64,L64)=2,(L64-G64)/24,"")</f>
        <v>0.04583333333333325</v>
      </c>
    </row>
    <row r="65">
      <c r="A65" s="155" t="str">
        <v>ESP</v>
      </c>
      <c r="B65" s="155" t="str">
        <v>Spain</v>
      </c>
      <c r="C65" s="119" t="str">
        <v>yellow</v>
      </c>
      <c r="D65" s="156" t="n">
        <v>63</v>
      </c>
      <c r="E65" s="155" t="str">
        <v>Europe</v>
      </c>
      <c r="F65" s="157" t="n">
        <v>48848840</v>
      </c>
      <c r="G65" s="158">
        <v>34.7</v>
      </c>
      <c r="H65" s="158">
        <v>33.1</v>
      </c>
      <c r="I65" s="158">
        <v>31.5</v>
      </c>
      <c r="J65" s="158">
        <v>30</v>
      </c>
      <c r="K65" s="158">
        <v>28.5</v>
      </c>
      <c r="L65" s="158">
        <v>27.6</v>
      </c>
      <c r="M65" s="158">
        <f>IF(COUNT(G65,L65)=2,L65-G65,"")</f>
        <v>-7.100000000000001</v>
      </c>
      <c r="N65" s="159">
        <f>IF(AND(COUNT(G65,L65)=2,G65&lt;&gt;0),L65/G65-1,"")</f>
        <v>-0.20461095100864557</v>
      </c>
      <c r="O65" s="160">
        <f>IF(COUNT(G65,L65)=2,(L65-G65)/24,"")</f>
        <v>-0.2958333333333334</v>
      </c>
    </row>
    <row r="66">
      <c r="A66" s="155" t="str">
        <v>SWE</v>
      </c>
      <c r="B66" s="155" t="str">
        <v>Sweden</v>
      </c>
      <c r="C66" s="121" t="str">
        <v>green</v>
      </c>
      <c r="D66" s="156" t="n">
        <v>69</v>
      </c>
      <c r="E66" s="155" t="str">
        <v>Europe</v>
      </c>
      <c r="F66" s="157" t="n">
        <v>10569709</v>
      </c>
      <c r="G66" s="158">
        <v>32.5</v>
      </c>
      <c r="H66" s="158">
        <v>25.4</v>
      </c>
      <c r="I66" s="158">
        <v>20</v>
      </c>
      <c r="J66" s="158">
        <v>15.8</v>
      </c>
      <c r="K66" s="158">
        <v>12.4</v>
      </c>
      <c r="L66" s="158">
        <v>10.2</v>
      </c>
      <c r="M66" s="158">
        <f>IF(COUNT(G66,L66)=2,L66-G66,"")</f>
        <v>-22.3</v>
      </c>
      <c r="N66" s="159">
        <f>IF(AND(COUNT(G66,L66)=2,G66&lt;&gt;0),L66/G66-1,"")</f>
        <v>-0.6861538461538461</v>
      </c>
      <c r="O66" s="160">
        <f>IF(COUNT(G66,L66)=2,(L66-G66)/24,"")</f>
        <v>-0.9291666666666667</v>
      </c>
    </row>
    <row r="67">
      <c r="A67" s="155" t="str">
        <v>CHE</v>
      </c>
      <c r="B67" s="155" t="str">
        <v>Switzerland</v>
      </c>
      <c r="C67" s="121" t="str">
        <v>green</v>
      </c>
      <c r="D67" s="156" t="n">
        <v>69</v>
      </c>
      <c r="E67" s="155" t="str">
        <v>Europe</v>
      </c>
      <c r="F67" s="157" t="n">
        <v>9005582</v>
      </c>
      <c r="G67" s="158">
        <v>30.4</v>
      </c>
      <c r="H67" s="158">
        <v>28.6</v>
      </c>
      <c r="I67" s="158">
        <v>26.9</v>
      </c>
      <c r="J67" s="158">
        <v>25.6</v>
      </c>
      <c r="K67" s="158">
        <v>24.1</v>
      </c>
      <c r="L67" s="158">
        <v>23.1</v>
      </c>
      <c r="M67" s="158">
        <f>IF(COUNT(G67,L67)=2,L67-G67,"")</f>
        <v>-7.299999999999997</v>
      </c>
      <c r="N67" s="159">
        <f>IF(AND(COUNT(G67,L67)=2,G67&lt;&gt;0),L67/G67-1,"")</f>
        <v>-0.24013157894736836</v>
      </c>
      <c r="O67" s="160">
        <f>IF(COUNT(G67,L67)=2,(L67-G67)/24,"")</f>
        <v>-0.30416666666666653</v>
      </c>
    </row>
    <row r="68">
      <c r="A68" s="155" t="str">
        <v>TZA</v>
      </c>
      <c r="B68" s="155" t="str">
        <v>Tanzania</v>
      </c>
      <c r="C68" s="113" t="str">
        <v>orange</v>
      </c>
      <c r="D68" s="156" t="n">
        <v>44</v>
      </c>
      <c r="E68" s="155" t="str">
        <v>Africa</v>
      </c>
      <c r="F68" s="157" t="n">
        <v>68560157</v>
      </c>
      <c r="G68" s="158">
        <v>26.6</v>
      </c>
      <c r="H68" s="158">
        <v>19.5</v>
      </c>
      <c r="I68" s="158">
        <v>14.4</v>
      </c>
      <c r="J68" s="158">
        <v>10.5</v>
      </c>
      <c r="K68" s="158">
        <v>7.8</v>
      </c>
      <c r="L68" s="158">
        <v>6.2</v>
      </c>
      <c r="M68" s="158">
        <f>IF(COUNT(G68,L68)=2,L68-G68,"")</f>
        <v>-20.400000000000002</v>
      </c>
      <c r="N68" s="159">
        <f>IF(AND(COUNT(G68,L68)=2,G68&lt;&gt;0),L68/G68-1,"")</f>
        <v>-0.7669172932330828</v>
      </c>
      <c r="O68" s="160">
        <f>IF(COUNT(G68,L68)=2,(L68-G68)/24,"")</f>
        <v>-0.8500000000000001</v>
      </c>
    </row>
    <row r="69">
      <c r="A69" s="155" t="str">
        <v>THA</v>
      </c>
      <c r="B69" s="155" t="str">
        <v>Thailand</v>
      </c>
      <c r="C69" s="120" t="str">
        <v>red</v>
      </c>
      <c r="D69" s="156" t="n">
        <v>25</v>
      </c>
      <c r="E69" s="155" t="str">
        <v>South-East Asia</v>
      </c>
      <c r="F69" s="157" t="n">
        <v>71668011</v>
      </c>
      <c r="G69" s="158">
        <v>27.1</v>
      </c>
      <c r="H69" s="158">
        <v>24.7</v>
      </c>
      <c r="I69" s="158">
        <v>22.6</v>
      </c>
      <c r="J69" s="158">
        <v>20.8</v>
      </c>
      <c r="K69" s="158">
        <v>19</v>
      </c>
      <c r="L69" s="158">
        <v>17.8</v>
      </c>
      <c r="M69" s="158">
        <f>IF(COUNT(G69,L69)=2,L69-G69,"")</f>
        <v>-9.3</v>
      </c>
      <c r="N69" s="159">
        <f>IF(AND(COUNT(G69,L69)=2,G69&lt;&gt;0),L69/G69-1,"")</f>
        <v>-0.34317343173431736</v>
      </c>
      <c r="O69" s="160">
        <f>IF(COUNT(G69,L69)=2,(L69-G69)/24,"")</f>
        <v>-0.3875</v>
      </c>
    </row>
    <row r="70">
      <c r="A70" s="155" t="str">
        <v>UKR</v>
      </c>
      <c r="B70" s="155" t="str">
        <v>Ukraine</v>
      </c>
      <c r="C70" s="119" t="str">
        <v>yellow</v>
      </c>
      <c r="D70" s="156" t="n">
        <v>63</v>
      </c>
      <c r="E70" s="155" t="str">
        <v>Europe</v>
      </c>
      <c r="F70" s="157" t="n">
        <v>37860221</v>
      </c>
      <c r="G70" s="158">
        <v>38.9</v>
      </c>
      <c r="H70" s="158">
        <v>34.9</v>
      </c>
      <c r="I70" s="158">
        <v>31.2</v>
      </c>
      <c r="J70" s="158">
        <v>28</v>
      </c>
      <c r="K70" s="158">
        <v>25</v>
      </c>
      <c r="L70" s="158">
        <v>23</v>
      </c>
      <c r="M70" s="158">
        <f>IF(COUNT(G70,L70)=2,L70-G70,"")</f>
        <v>-15.899999999999999</v>
      </c>
      <c r="N70" s="159">
        <f>IF(AND(COUNT(G70,L70)=2,G70&lt;&gt;0),L70/G70-1,"")</f>
        <v>-0.40874035989717217</v>
      </c>
      <c r="O70" s="160">
        <f>IF(COUNT(G70,L70)=2,(L70-G70)/24,"")</f>
        <v>-0.6625</v>
      </c>
    </row>
    <row r="71">
      <c r="A71" s="155" t="str">
        <v>GBR</v>
      </c>
      <c r="B71" s="155" t="str">
        <v>United Kingdom</v>
      </c>
      <c r="C71" s="119" t="str">
        <v>yellow</v>
      </c>
      <c r="D71" s="156" t="n">
        <v>63</v>
      </c>
      <c r="E71" s="155" t="str">
        <v>Europe</v>
      </c>
      <c r="F71" s="157" t="n">
        <v>69281000</v>
      </c>
      <c r="G71" s="158">
        <v>38.2</v>
      </c>
      <c r="H71" s="158">
        <v>30.3</v>
      </c>
      <c r="I71" s="158">
        <v>24.2</v>
      </c>
      <c r="J71" s="158">
        <v>19.2</v>
      </c>
      <c r="K71" s="158">
        <v>15.3</v>
      </c>
      <c r="L71" s="158">
        <v>12.8</v>
      </c>
      <c r="M71" s="158">
        <f>IF(COUNT(G71,L71)=2,L71-G71,"")</f>
        <v>-25.400000000000002</v>
      </c>
      <c r="N71" s="159">
        <f>IF(AND(COUNT(G71,L71)=2,G71&lt;&gt;0),L71/G71-1,"")</f>
        <v>-0.6649214659685864</v>
      </c>
      <c r="O71" s="160">
        <f>IF(COUNT(G71,L71)=2,(L71-G71)/24,"")</f>
        <v>-1.0583333333333333</v>
      </c>
    </row>
    <row r="72">
      <c r="A72" s="155" t="str">
        <v>USA</v>
      </c>
      <c r="B72" s="155" t="str">
        <v>United States</v>
      </c>
      <c r="C72" s="113" t="str">
        <v>orange</v>
      </c>
      <c r="D72" s="156" t="n">
        <v>56</v>
      </c>
      <c r="E72" s="155" t="str">
        <v>Americas</v>
      </c>
      <c r="F72" s="157" t="n">
        <v>340003797</v>
      </c>
      <c r="G72" s="158">
        <v>33.7</v>
      </c>
      <c r="H72" s="158">
        <v>28.2</v>
      </c>
      <c r="I72" s="158">
        <v>23.8</v>
      </c>
      <c r="J72" s="158">
        <v>19.9</v>
      </c>
      <c r="K72" s="158">
        <v>16.8</v>
      </c>
      <c r="L72" s="158">
        <v>14.6</v>
      </c>
      <c r="M72" s="158">
        <f>IF(COUNT(G72,L72)=2,L72-G72,"")</f>
        <v>-19.1</v>
      </c>
      <c r="N72" s="159">
        <f>IF(AND(COUNT(G72,L72)=2,G72&lt;&gt;0),L72/G72-1,"")</f>
        <v>-0.5667655786350149</v>
      </c>
      <c r="O72" s="160">
        <f>IF(COUNT(G72,L72)=2,(L72-G72)/24,"")</f>
        <v>-0.7958333333333334</v>
      </c>
    </row>
    <row r="73">
      <c r="A73" s="161" t="str">
        <v>VNM</v>
      </c>
      <c r="B73" s="161" t="str">
        <v>Vietnam</v>
      </c>
      <c r="C73" s="123" t="str">
        <v>red</v>
      </c>
      <c r="D73" s="162" t="n">
        <v>25</v>
      </c>
      <c r="E73" s="161" t="str">
        <v>Western Pacific</v>
      </c>
      <c r="F73" s="163" t="n">
        <v>100987686</v>
      </c>
      <c r="G73" s="164">
        <v>28</v>
      </c>
      <c r="H73" s="164">
        <v>26.2</v>
      </c>
      <c r="I73" s="164">
        <v>24.6</v>
      </c>
      <c r="J73" s="164">
        <v>22.9</v>
      </c>
      <c r="K73" s="164">
        <v>21.7</v>
      </c>
      <c r="L73" s="164">
        <v>20.5</v>
      </c>
      <c r="M73" s="164">
        <f>IF(COUNT(G73,L73)=2,L73-G73,"")</f>
        <v>-7.5</v>
      </c>
      <c r="N73" s="165">
        <f>IF(AND(COUNT(G73,L73)=2,G73&lt;&gt;0),L73/G73-1,"")</f>
        <v>-0.2678571428571429</v>
      </c>
      <c r="O73" s="166">
        <f>IF(COUNT(G73,L73)=2,(L73-G73)/24,"")</f>
        <v>-0.3125</v>
      </c>
    </row>
  </sheetData>
  <mergeCells>
    <mergeCell ref="A2:O2"/>
    <mergeCell ref="A3:O3"/>
  </mergeCells>
  <pageMargins left="0.7" right="0.7" top="0.75" bottom="0.75" header="0.3" footer="0.3"/>
</worksheet>
</file>

<file path=xl/worksheets/sheet3.xml><?xml version="1.0" encoding="utf-8"?>
<x:worksheet xmlns:x="http://schemas.openxmlformats.org/spreadsheetml/2006/main">
  <x:sheetPr>
    <x:tabColor rgb="FF8FB29F"/>
  </x:sheetPr>
  <x:sheetViews>
    <x:sheetView showGridLines="0" workbookViewId="0">
      <x:pane ySplit="6" topLeftCell="A7" activePane="bottomLeft" state="frozen"/>
    </x:sheetView>
  </x:sheetViews>
  <x:sheetFormatPr defaultRowHeight="15"/>
  <x:cols>
    <x:col min="1" max="1" width="13" hidden="0" customWidth="1"/>
    <x:col min="2" max="2" width="12" hidden="0" customWidth="1"/>
    <x:col min="3" max="3" width="12" hidden="0" customWidth="1"/>
    <x:col min="4" max="4" width="23" hidden="0" customWidth="1"/>
    <x:col min="5" max="5" width="23" hidden="0" customWidth="1"/>
    <x:col min="6" max="6" width="23" hidden="0" customWidth="1"/>
  </x:cols>
  <x:sheetData>
    <x:row r="2" ht="25" customHeight="1">
      <x:c r="A2" s="1" t="str">
        <x:v>Group trends</x:v>
      </x:c>
      <x:c r="B2" s="136"/>
      <x:c r="C2" s="136"/>
      <x:c r="D2" s="136"/>
      <x:c r="E2" s="136"/>
      <x:c r="F2" s="136"/>
    </x:row>
    <x:row r="3" ht="20" customHeight="1">
      <x:c r="A3" s="2" t="str">
        <x:v>Unweighted and population-weighted descriptive means; classification fixed at September 2026</x:v>
      </x:c>
      <x:c r="B3" s="136"/>
      <x:c r="C3" s="136"/>
      <x:c r="D3" s="136"/>
      <x:c r="E3" s="136"/>
      <x:c r="F3" s="136"/>
    </x:row>
    <x:row r="4">
      <x:c r="A4" s="137"/>
      <x:c r="B4" s="137"/>
      <x:c r="C4" s="137"/>
      <x:c r="D4" s="137"/>
      <x:c r="E4" s="137"/>
      <x:c r="F4" s="137"/>
    </x:row>
    <x:row r="5">
      <x:c r="A5" s="136"/>
      <x:c r="B5" s="136"/>
      <x:c r="C5" s="136"/>
      <x:c r="D5" s="136"/>
      <x:c r="E5" s="136"/>
      <x:c r="F5" s="136"/>
    </x:row>
    <x:row r="6">
      <x:c r="A6" s="51" t="str">
        <x:v>Band</x:v>
      </x:c>
      <x:c r="B6" s="52" t="str">
        <x:v>Year</x:v>
      </x:c>
      <x:c r="C6" s="52" t="str">
        <x:v>Countries</x:v>
      </x:c>
      <x:c r="D6" s="52" t="str">
        <x:v>Unweighted mean</x:v>
      </x:c>
      <x:c r="E6" s="52" t="str">
        <x:v>Median</x:v>
      </x:c>
      <x:c r="F6" s="53" t="str">
        <x:v>Population-weighted mean</x:v>
      </x:c>
    </x:row>
    <x:row r="7">
      <x:c r="A7" s="58" t="str">
        <x:v>green</x:v>
      </x:c>
      <x:c r="B7" s="167" t="n">
        <x:v>2000</x:v>
      </x:c>
      <x:c r="C7" s="167" t="n">
        <x:v>10</x:v>
      </x:c>
      <x:c r="D7" s="145" t="n">
        <x:v>33.78</x:v>
      </x:c>
      <x:c r="E7" s="145" t="n">
        <x:v>33.75</x:v>
      </x:c>
      <x:c r="F7" s="145" t="n">
        <x:v>28.753254751475968</x:v>
      </x:c>
    </x:row>
    <x:row r="8">
      <x:c r="A8" s="58" t="str">
        <x:v>green</x:v>
      </x:c>
      <x:c r="B8" s="167" t="n">
        <x:v>2005</x:v>
      </x:c>
      <x:c r="C8" s="167" t="n">
        <x:v>10</x:v>
      </x:c>
      <x:c r="D8" s="145" t="n">
        <x:v>31.189999999999998</x:v>
      </x:c>
      <x:c r="E8" s="145" t="n">
        <x:v>31.65</x:v>
      </x:c>
      <x:c r="F8" s="145" t="n">
        <x:v>25.46983623476726</x:v>
      </x:c>
    </x:row>
    <x:row r="9">
      <x:c r="A9" s="58" t="str">
        <x:v>green</x:v>
      </x:c>
      <x:c r="B9" s="167" t="n">
        <x:v>2010</x:v>
      </x:c>
      <x:c r="C9" s="167" t="n">
        <x:v>10</x:v>
      </x:c>
      <x:c r="D9" s="145" t="n">
        <x:v>29.009999999999998</x:v>
      </x:c>
      <x:c r="E9" s="145" t="n">
        <x:v>29.3</x:v>
      </x:c>
      <x:c r="F9" s="145" t="n">
        <x:v>22.67158583564296</x:v>
      </x:c>
    </x:row>
    <x:row r="10">
      <x:c r="A10" s="58" t="str">
        <x:v>green</x:v>
      </x:c>
      <x:c r="B10" s="167" t="n">
        <x:v>2015</x:v>
      </x:c>
      <x:c r="C10" s="167" t="n">
        <x:v>10</x:v>
      </x:c>
      <x:c r="D10" s="145" t="n">
        <x:v>27.2</x:v>
      </x:c>
      <x:c r="E10" s="145" t="n">
        <x:v>28.35</x:v>
      </x:c>
      <x:c r="F10" s="145" t="n">
        <x:v>20.390773407507474</x:v>
      </x:c>
    </x:row>
    <x:row r="11">
      <x:c r="A11" s="58" t="str">
        <x:v>green</x:v>
      </x:c>
      <x:c r="B11" s="167" t="n">
        <x:v>2020</x:v>
      </x:c>
      <x:c r="C11" s="167" t="n">
        <x:v>10</x:v>
      </x:c>
      <x:c r="D11" s="145" t="n">
        <x:v>25.65</x:v>
      </x:c>
      <x:c r="E11" s="145" t="n">
        <x:v>28.450000000000003</x:v>
      </x:c>
      <x:c r="F11" s="145" t="n">
        <x:v>18.403286199375138</x:v>
      </x:c>
    </x:row>
    <x:row r="12">
      <x:c r="A12" s="58" t="str">
        <x:v>green</x:v>
      </x:c>
      <x:c r="B12" s="167" t="n">
        <x:v>2024</x:v>
      </x:c>
      <x:c r="C12" s="167" t="n">
        <x:v>10</x:v>
      </x:c>
      <x:c r="D12" s="145" t="n">
        <x:v>24.58</x:v>
      </x:c>
      <x:c r="E12" s="145" t="n">
        <x:v>28.5</x:v>
      </x:c>
      <x:c r="F12" s="145" t="n">
        <x:v>17.016449388357405</x:v>
      </x:c>
    </x:row>
    <x:row r="13">
      <x:c r="A13" s="60" t="str">
        <x:v>yellow</x:v>
      </x:c>
      <x:c r="B13" s="167" t="n">
        <x:v>2000</x:v>
      </x:c>
      <x:c r="C13" s="167" t="n">
        <x:v>22</x:v>
      </x:c>
      <x:c r="D13" s="145" t="n">
        <x:v>30.45454545454545</x:v>
      </x:c>
      <x:c r="E13" s="145" t="n">
        <x:v>31.85</x:v>
      </x:c>
      <x:c r="F13" s="145" t="n">
        <x:v>21.481167097879204</x:v>
      </x:c>
    </x:row>
    <x:row r="14">
      <x:c r="A14" s="60" t="str">
        <x:v>yellow</x:v>
      </x:c>
      <x:c r="B14" s="167" t="n">
        <x:v>2005</x:v>
      </x:c>
      <x:c r="C14" s="167" t="n">
        <x:v>22</x:v>
      </x:c>
      <x:c r="D14" s="145" t="n">
        <x:v>27.86363636363636</x:v>
      </x:c>
      <x:c r="E14" s="145" t="n">
        <x:v>28.3</x:v>
      </x:c>
      <x:c r="F14" s="145" t="n">
        <x:v>19.46147321976051</x:v>
      </x:c>
    </x:row>
    <x:row r="15">
      <x:c r="A15" s="60" t="str">
        <x:v>yellow</x:v>
      </x:c>
      <x:c r="B15" s="167" t="n">
        <x:v>2010</x:v>
      </x:c>
      <x:c r="C15" s="167" t="n">
        <x:v>22</x:v>
      </x:c>
      <x:c r="D15" s="145" t="n">
        <x:v>25.827272727272728</x:v>
      </x:c>
      <x:c r="E15" s="145" t="n">
        <x:v>24.85</x:v>
      </x:c>
      <x:c r="F15" s="145" t="n">
        <x:v>17.925038805950734</x:v>
      </x:c>
    </x:row>
    <x:row r="16">
      <x:c r="A16" s="60" t="str">
        <x:v>yellow</x:v>
      </x:c>
      <x:c r="B16" s="167" t="n">
        <x:v>2015</x:v>
      </x:c>
      <x:c r="C16" s="167" t="n">
        <x:v>22</x:v>
      </x:c>
      <x:c r="D16" s="145" t="n">
        <x:v>24.131818181818186</x:v>
      </x:c>
      <x:c r="E16" s="145" t="n">
        <x:v>24.85</x:v>
      </x:c>
      <x:c r="F16" s="145" t="n">
        <x:v>16.65559908006226</x:v>
      </x:c>
    </x:row>
    <x:row r="17">
      <x:c r="A17" s="60" t="str">
        <x:v>yellow</x:v>
      </x:c>
      <x:c r="B17" s="167" t="n">
        <x:v>2020</x:v>
      </x:c>
      <x:c r="C17" s="167" t="n">
        <x:v>22</x:v>
      </x:c>
      <x:c r="D17" s="145" t="n">
        <x:v>22.781818181818185</x:v>
      </x:c>
      <x:c r="E17" s="145" t="n">
        <x:v>24.35</x:v>
      </x:c>
      <x:c r="F17" s="145" t="n">
        <x:v>15.639259482246194</x:v>
      </x:c>
    </x:row>
    <x:row r="18">
      <x:c r="A18" s="60" t="str">
        <x:v>yellow</x:v>
      </x:c>
      <x:c r="B18" s="167" t="n">
        <x:v>2024</x:v>
      </x:c>
      <x:c r="C18" s="167" t="n">
        <x:v>22</x:v>
      </x:c>
      <x:c r="D18" s="145" t="n">
        <x:v>21.922727272727272</x:v>
      </x:c>
      <x:c r="E18" s="145" t="n">
        <x:v>23.6</x:v>
      </x:c>
      <x:c r="F18" s="145" t="n">
        <x:v>15.007442829610284</x:v>
      </x:c>
    </x:row>
    <x:row r="19">
      <x:c r="A19" s="62" t="str">
        <x:v>orange</x:v>
      </x:c>
      <x:c r="B19" s="167" t="n">
        <x:v>2000</x:v>
      </x:c>
      <x:c r="C19" s="167" t="n">
        <x:v>24</x:v>
      </x:c>
      <x:c r="D19" s="145" t="n">
        <x:v>29.291666666666668</x:v>
      </x:c>
      <x:c r="E19" s="145" t="n">
        <x:v>32.95</x:v>
      </x:c>
      <x:c r="F19" s="145" t="n">
        <x:v>28.889627282506787</x:v>
      </x:c>
    </x:row>
    <x:row r="20">
      <x:c r="A20" s="62" t="str">
        <x:v>orange</x:v>
      </x:c>
      <x:c r="B20" s="167" t="n">
        <x:v>2005</x:v>
      </x:c>
      <x:c r="C20" s="167" t="n">
        <x:v>24</x:v>
      </x:c>
      <x:c r="D20" s="145" t="n">
        <x:v>26.491666666666664</x:v>
      </x:c>
      <x:c r="E20" s="145" t="n">
        <x:v>29.6</x:v>
      </x:c>
      <x:c r="F20" s="145" t="n">
        <x:v>26.648090938610437</x:v>
      </x:c>
    </x:row>
    <x:row r="21">
      <x:c r="A21" s="62" t="str">
        <x:v>orange</x:v>
      </x:c>
      <x:c r="B21" s="167" t="n">
        <x:v>2010</x:v>
      </x:c>
      <x:c r="C21" s="167" t="n">
        <x:v>24</x:v>
      </x:c>
      <x:c r="D21" s="145" t="n">
        <x:v>24.104166666666668</x:v>
      </x:c>
      <x:c r="E21" s="145" t="n">
        <x:v>26.15</x:v>
      </x:c>
      <x:c r="F21" s="145" t="n">
        <x:v>24.781082320688704</x:v>
      </x:c>
    </x:row>
    <x:row r="22">
      <x:c r="A22" s="62" t="str">
        <x:v>orange</x:v>
      </x:c>
      <x:c r="B22" s="167" t="n">
        <x:v>2015</x:v>
      </x:c>
      <x:c r="C22" s="167" t="n">
        <x:v>24</x:v>
      </x:c>
      <x:c r="D22" s="145" t="n">
        <x:v>22.104166666666668</x:v>
      </x:c>
      <x:c r="E22" s="145" t="n">
        <x:v>23.3</x:v>
      </x:c>
      <x:c r="F22" s="145" t="n">
        <x:v>23.197049438170282</x:v>
      </x:c>
    </x:row>
    <x:row r="23">
      <x:c r="A23" s="62" t="str">
        <x:v>orange</x:v>
      </x:c>
      <x:c r="B23" s="167" t="n">
        <x:v>2020</x:v>
      </x:c>
      <x:c r="C23" s="167" t="n">
        <x:v>24</x:v>
      </x:c>
      <x:c r="D23" s="145" t="n">
        <x:v>20.42083333333333</x:v>
      </x:c>
      <x:c r="E23" s="145" t="n">
        <x:v>22.299999999999997</x:v>
      </x:c>
      <x:c r="F23" s="145" t="n">
        <x:v>21.773076461417887</x:v>
      </x:c>
    </x:row>
    <x:row r="24">
      <x:c r="A24" s="62" t="str">
        <x:v>orange</x:v>
      </x:c>
      <x:c r="B24" s="167" t="n">
        <x:v>2024</x:v>
      </x:c>
      <x:c r="C24" s="167" t="n">
        <x:v>24</x:v>
      </x:c>
      <x:c r="D24" s="145" t="n">
        <x:v>19.208333333333332</x:v>
      </x:c>
      <x:c r="E24" s="145" t="n">
        <x:v>21.15</x:v>
      </x:c>
      <x:c r="F24" s="145" t="n">
        <x:v>20.782711200983602</x:v>
      </x:c>
    </x:row>
    <x:row r="25">
      <x:c r="A25" s="64" t="str">
        <x:v>red</x:v>
      </x:c>
      <x:c r="B25" s="167" t="n">
        <x:v>2000</x:v>
      </x:c>
      <x:c r="C25" s="167" t="n">
        <x:v>11</x:v>
      </x:c>
      <x:c r="D25" s="145" t="n">
        <x:v>20.981818181818184</x:v>
      </x:c>
      <x:c r="E25" s="145" t="n">
        <x:v>21.2</x:v>
      </x:c>
      <x:c r="F25" s="145" t="n">
        <x:v>20.446605456280164</x:v>
      </x:c>
    </x:row>
    <x:row r="26">
      <x:c r="A26" s="64" t="str">
        <x:v>red</x:v>
      </x:c>
      <x:c r="B26" s="167" t="n">
        <x:v>2005</x:v>
      </x:c>
      <x:c r="C26" s="167" t="n">
        <x:v>11</x:v>
      </x:c>
      <x:c r="D26" s="145" t="n">
        <x:v>18.627272727272725</x:v>
      </x:c>
      <x:c r="E26" s="145" t="n">
        <x:v>19.9</x:v>
      </x:c>
      <x:c r="F26" s="145" t="n">
        <x:v>17.564370199340708</x:v>
      </x:c>
    </x:row>
    <x:row r="27">
      <x:c r="A27" s="64" t="str">
        <x:v>red</x:v>
      </x:c>
      <x:c r="B27" s="167" t="n">
        <x:v>2010</x:v>
      </x:c>
      <x:c r="C27" s="167" t="n">
        <x:v>11</x:v>
      </x:c>
      <x:c r="D27" s="145" t="n">
        <x:v>16.66363636363636</x:v>
      </x:c>
      <x:c r="E27" s="145" t="n">
        <x:v>17.5</x:v>
      </x:c>
      <x:c r="F27" s="145" t="n">
        <x:v>15.18859160684654</x:v>
      </x:c>
    </x:row>
    <x:row r="28">
      <x:c r="A28" s="64" t="str">
        <x:v>red</x:v>
      </x:c>
      <x:c r="B28" s="167" t="n">
        <x:v>2015</x:v>
      </x:c>
      <x:c r="C28" s="167" t="n">
        <x:v>11</x:v>
      </x:c>
      <x:c r="D28" s="145" t="n">
        <x:v>14.963636363636363</x:v>
      </x:c>
      <x:c r="E28" s="145" t="n">
        <x:v>15.2</x:v>
      </x:c>
      <x:c r="F28" s="145" t="n">
        <x:v>13.207025123101818</x:v>
      </x:c>
    </x:row>
    <x:row r="29">
      <x:c r="A29" s="64" t="str">
        <x:v>red</x:v>
      </x:c>
      <x:c r="B29" s="167" t="n">
        <x:v>2020</x:v>
      </x:c>
      <x:c r="C29" s="167" t="n">
        <x:v>11</x:v>
      </x:c>
      <x:c r="D29" s="145" t="n">
        <x:v>13.518181818181818</x:v>
      </x:c>
      <x:c r="E29" s="145" t="n">
        <x:v>13.2</x:v>
      </x:c>
      <x:c r="F29" s="145" t="n">
        <x:v>11.561964281659927</x:v>
      </x:c>
    </x:row>
    <x:row r="30">
      <x:c r="A30" s="64" t="str">
        <x:v>red</x:v>
      </x:c>
      <x:c r="B30" s="167" t="n">
        <x:v>2024</x:v>
      </x:c>
      <x:c r="C30" s="167" t="n">
        <x:v>11</x:v>
      </x:c>
      <x:c r="D30" s="145" t="n">
        <x:v>12.436363636363637</x:v>
      </x:c>
      <x:c r="E30" s="145" t="n">
        <x:v>11.9</x:v>
      </x:c>
      <x:c r="F30" s="145" t="n">
        <x:v>10.364492903444802</x:v>
      </x:c>
    </x:row>
  </x:sheetData>
  <x:mergeCells>
    <x:mergeCell ref="A2:F2"/>
    <x:mergeCell ref="A3:F3"/>
  </x:mergeCells>
  <x:pageMargins left="0.7" right="0.7" top="0.75" bottom="0.75" header="0.3" footer="0.3"/>
</x:worksheet>
</file>

<file path=xl/worksheets/sheet4.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9" hidden="0" customWidth="1"/>
    <x:col min="2" max="2" width="22" hidden="0" customWidth="1"/>
    <x:col min="3" max="3" width="12" hidden="0" customWidth="1"/>
    <x:col min="4" max="4" width="12" hidden="0" customWidth="1"/>
    <x:col min="5" max="5" width="22" hidden="0" customWidth="1"/>
    <x:col min="6" max="6" width="48" hidden="0" customWidth="1"/>
    <x:col min="7" max="7" width="12" hidden="0" customWidth="1"/>
    <x:col min="8" max="8" width="12" hidden="0" customWidth="1"/>
    <x:col min="9" max="9" width="12" hidden="0" customWidth="1"/>
    <x:col min="10" max="10" width="12" hidden="0" customWidth="1"/>
    <x:col min="11" max="11" width="12" hidden="0" customWidth="1"/>
    <x:col min="12" max="12" width="22" hidden="0" customWidth="1"/>
    <x:col min="13" max="13" width="15" hidden="0" customWidth="1"/>
  </x:cols>
  <x:sheetData>
    <x:row r="2" ht="25" customHeight="1">
      <x:c r="A2" s="1" t="str">
        <x:v>WHO smoking-prevalence data</x:v>
      </x:c>
      <x:c r="B2" s="136"/>
      <x:c r="C2" s="136"/>
      <x:c r="D2" s="136"/>
      <x:c r="E2" s="136"/>
      <x:c r="F2" s="136"/>
      <x:c r="G2" s="136"/>
      <x:c r="H2" s="136"/>
      <x:c r="I2" s="136"/>
      <x:c r="J2" s="136"/>
      <x:c r="K2" s="136"/>
      <x:c r="L2" s="136"/>
      <x:c r="M2" s="136"/>
    </x:row>
    <x:row r="3" ht="20" customHeight="1">
      <x:c r="A3" s="2" t="str">
        <x:v>Age-standardized prevalence of current tobacco smoking, ages 15+, modeled estimate</x:v>
      </x:c>
      <x:c r="B3" s="136"/>
      <x:c r="C3" s="136"/>
      <x:c r="D3" s="136"/>
      <x:c r="E3" s="136"/>
      <x:c r="F3" s="136"/>
      <x:c r="G3" s="136"/>
      <x:c r="H3" s="136"/>
      <x:c r="I3" s="136"/>
      <x:c r="J3" s="136"/>
      <x:c r="K3" s="136"/>
      <x:c r="L3" s="136"/>
      <x:c r="M3" s="136"/>
    </x:row>
    <x:row r="4">
      <x:c r="A4" s="137"/>
      <x:c r="B4" s="137"/>
      <x:c r="C4" s="137"/>
      <x:c r="D4" s="137"/>
      <x:c r="E4" s="137"/>
      <x:c r="F4" s="137"/>
      <x:c r="G4" s="137"/>
      <x:c r="H4" s="137"/>
      <x:c r="I4" s="137"/>
      <x:c r="J4" s="137"/>
      <x:c r="K4" s="137"/>
      <x:c r="L4" s="137"/>
      <x:c r="M4" s="137"/>
    </x:row>
    <x:row r="5">
      <x:c r="A5" s="136"/>
      <x:c r="B5" s="136"/>
      <x:c r="C5" s="136"/>
      <x:c r="D5" s="136"/>
      <x:c r="E5" s="136"/>
      <x:c r="F5" s="136"/>
      <x:c r="G5" s="136"/>
      <x:c r="H5" s="136"/>
      <x:c r="I5" s="136"/>
      <x:c r="J5" s="136"/>
      <x:c r="K5" s="136"/>
      <x:c r="L5" s="136"/>
      <x:c r="M5" s="136"/>
    </x:row>
    <x:row r="6">
      <x:c r="A6" s="51" t="str">
        <x:v>ISO3</x:v>
      </x:c>
      <x:c r="B6" s="52" t="str">
        <x:v>Country</x:v>
      </x:c>
      <x:c r="C6" s="52" t="str">
        <x:v>Band</x:v>
      </x:c>
      <x:c r="D6" s="52" t="str">
        <x:v>Atlas score</x:v>
      </x:c>
      <x:c r="E6" s="52" t="str">
        <x:v>Atlas label</x:v>
      </x:c>
      <x:c r="F6" s="52" t="str">
        <x:v>Confidence</x:v>
      </x:c>
      <x:c r="G6" s="52" t="str">
        <x:v>Year</x:v>
      </x:c>
      <x:c r="H6" s="52" t="str">
        <x:v>Sex</x:v>
      </x:c>
      <x:c r="I6" s="52" t="str">
        <x:v>Smoking %</x:v>
      </x:c>
      <x:c r="J6" s="52" t="str">
        <x:v>Low</x:v>
      </x:c>
      <x:c r="K6" s="52" t="str">
        <x:v>High</x:v>
      </x:c>
      <x:c r="L6" s="52" t="str">
        <x:v>WHO region</x:v>
      </x:c>
      <x:c r="M6" s="53" t="str">
        <x:v>Population 2024</x:v>
      </x:c>
    </x:row>
    <x:row r="7">
      <x:c r="A7" s="136" t="str">
        <x:v>ALB</x:v>
      </x:c>
      <x:c r="B7" s="136" t="str">
        <x:v>Albania</x:v>
      </x:c>
      <x:c r="C7" s="136" t="str">
        <x:v>orange</x:v>
      </x:c>
      <x:c r="D7" s="167" t="n">
        <x:v>56</x:v>
      </x:c>
      <x:c r="E7" s="136" t="str">
        <x:v>Legal alternatives, inconsistent medicine policy</x:v>
      </x:c>
      <x:c r="F7" s="136" t="str">
        <x:v>Provisional classification · EU-wide rules verified; national implementation, prevalence definitions and oral-product rules require country-specific confirmation</x:v>
      </x:c>
      <x:c r="G7" s="167" t="n">
        <x:v>2000</x:v>
      </x:c>
      <x:c r="H7" s="136" t="str">
        <x:v>Both sexes</x:v>
      </x:c>
      <x:c r="I7" s="145" t="n">
        <x:v>34.1</x:v>
      </x:c>
      <x:c r="J7" s="145" t="n">
        <x:v>27.3</x:v>
      </x:c>
      <x:c r="K7" s="145" t="n">
        <x:v>40.9</x:v>
      </x:c>
      <x:c r="L7" s="136" t="str">
        <x:v>Europe</x:v>
      </x:c>
      <x:c r="M7" s="168" t="n">
        <x:v>2377128</x:v>
      </x:c>
    </x:row>
    <x:row r="8">
      <x:c r="A8" s="136" t="str">
        <x:v>ALB</x:v>
      </x:c>
      <x:c r="B8" s="136" t="str">
        <x:v>Albania</x:v>
      </x:c>
      <x:c r="C8" s="136" t="str">
        <x:v>orange</x:v>
      </x:c>
      <x:c r="D8" s="167" t="n">
        <x:v>56</x:v>
      </x:c>
      <x:c r="E8" s="136" t="str">
        <x:v>Legal alternatives, inconsistent medicine policy</x:v>
      </x:c>
      <x:c r="F8" s="136" t="str">
        <x:v>Provisional classification · EU-wide rules verified; national implementation, prevalence definitions and oral-product rules require country-specific confirmation</x:v>
      </x:c>
      <x:c r="G8" s="167" t="n">
        <x:v>2000</x:v>
      </x:c>
      <x:c r="H8" s="136" t="str">
        <x:v>Female</x:v>
      </x:c>
      <x:c r="I8" s="145" t="n">
        <x:v>10.5</x:v>
      </x:c>
      <x:c r="J8" s="145" t="n">
        <x:v>8</x:v>
      </x:c>
      <x:c r="K8" s="145" t="n">
        <x:v>13.1</x:v>
      </x:c>
      <x:c r="L8" s="136" t="str">
        <x:v>Europe</x:v>
      </x:c>
      <x:c r="M8" s="168" t="n">
        <x:v>2377128</x:v>
      </x:c>
    </x:row>
    <x:row r="9">
      <x:c r="A9" s="136" t="str">
        <x:v>ALB</x:v>
      </x:c>
      <x:c r="B9" s="136" t="str">
        <x:v>Albania</x:v>
      </x:c>
      <x:c r="C9" s="136" t="str">
        <x:v>orange</x:v>
      </x:c>
      <x:c r="D9" s="167" t="n">
        <x:v>56</x:v>
      </x:c>
      <x:c r="E9" s="136" t="str">
        <x:v>Legal alternatives, inconsistent medicine policy</x:v>
      </x:c>
      <x:c r="F9" s="136" t="str">
        <x:v>Provisional classification · EU-wide rules verified; national implementation, prevalence definitions and oral-product rules require country-specific confirmation</x:v>
      </x:c>
      <x:c r="G9" s="167" t="n">
        <x:v>2000</x:v>
      </x:c>
      <x:c r="H9" s="136" t="str">
        <x:v>Male</x:v>
      </x:c>
      <x:c r="I9" s="145" t="n">
        <x:v>57.7</x:v>
      </x:c>
      <x:c r="J9" s="145" t="n">
        <x:v>46.7</x:v>
      </x:c>
      <x:c r="K9" s="145" t="n">
        <x:v>68.7</x:v>
      </x:c>
      <x:c r="L9" s="136" t="str">
        <x:v>Europe</x:v>
      </x:c>
      <x:c r="M9" s="168" t="n">
        <x:v>2377128</x:v>
      </x:c>
    </x:row>
    <x:row r="10">
      <x:c r="A10" s="136" t="str">
        <x:v>ALB</x:v>
      </x:c>
      <x:c r="B10" s="136" t="str">
        <x:v>Albania</x:v>
      </x:c>
      <x:c r="C10" s="136" t="str">
        <x:v>orange</x:v>
      </x:c>
      <x:c r="D10" s="167" t="n">
        <x:v>56</x:v>
      </x:c>
      <x:c r="E10" s="136" t="str">
        <x:v>Legal alternatives, inconsistent medicine policy</x:v>
      </x:c>
      <x:c r="F10" s="136" t="str">
        <x:v>Provisional classification · EU-wide rules verified; national implementation, prevalence definitions and oral-product rules require country-specific confirmation</x:v>
      </x:c>
      <x:c r="G10" s="167" t="n">
        <x:v>2005</x:v>
      </x:c>
      <x:c r="H10" s="136" t="str">
        <x:v>Both sexes</x:v>
      </x:c>
      <x:c r="I10" s="145" t="n">
        <x:v>31</x:v>
      </x:c>
      <x:c r="J10" s="145" t="n">
        <x:v>25.4</x:v>
      </x:c>
      <x:c r="K10" s="145" t="n">
        <x:v>36.5</x:v>
      </x:c>
      <x:c r="L10" s="136" t="str">
        <x:v>Europe</x:v>
      </x:c>
      <x:c r="M10" s="168" t="n">
        <x:v>2377128</x:v>
      </x:c>
    </x:row>
    <x:row r="11">
      <x:c r="A11" s="136" t="str">
        <x:v>ALB</x:v>
      </x:c>
      <x:c r="B11" s="136" t="str">
        <x:v>Albania</x:v>
      </x:c>
      <x:c r="C11" s="136" t="str">
        <x:v>orange</x:v>
      </x:c>
      <x:c r="D11" s="167" t="n">
        <x:v>56</x:v>
      </x:c>
      <x:c r="E11" s="136" t="str">
        <x:v>Legal alternatives, inconsistent medicine policy</x:v>
      </x:c>
      <x:c r="F11" s="136" t="str">
        <x:v>Provisional classification · EU-wide rules verified; national implementation, prevalence definitions and oral-product rules require country-specific confirmation</x:v>
      </x:c>
      <x:c r="G11" s="167" t="n">
        <x:v>2005</x:v>
      </x:c>
      <x:c r="H11" s="136" t="str">
        <x:v>Female</x:v>
      </x:c>
      <x:c r="I11" s="145" t="n">
        <x:v>9.4</x:v>
      </x:c>
      <x:c r="J11" s="145" t="n">
        <x:v>7.3</x:v>
      </x:c>
      <x:c r="K11" s="145" t="n">
        <x:v>11.5</x:v>
      </x:c>
      <x:c r="L11" s="136" t="str">
        <x:v>Europe</x:v>
      </x:c>
      <x:c r="M11" s="168" t="n">
        <x:v>2377128</x:v>
      </x:c>
    </x:row>
    <x:row r="12">
      <x:c r="A12" s="136" t="str">
        <x:v>ALB</x:v>
      </x:c>
      <x:c r="B12" s="136" t="str">
        <x:v>Albania</x:v>
      </x:c>
      <x:c r="C12" s="136" t="str">
        <x:v>orange</x:v>
      </x:c>
      <x:c r="D12" s="167" t="n">
        <x:v>56</x:v>
      </x:c>
      <x:c r="E12" s="136" t="str">
        <x:v>Legal alternatives, inconsistent medicine policy</x:v>
      </x:c>
      <x:c r="F12" s="136" t="str">
        <x:v>Provisional classification · EU-wide rules verified; national implementation, prevalence definitions and oral-product rules require country-specific confirmation</x:v>
      </x:c>
      <x:c r="G12" s="167" t="n">
        <x:v>2005</x:v>
      </x:c>
      <x:c r="H12" s="136" t="str">
        <x:v>Male</x:v>
      </x:c>
      <x:c r="I12" s="145" t="n">
        <x:v>52.6</x:v>
      </x:c>
      <x:c r="J12" s="145" t="n">
        <x:v>43.6</x:v>
      </x:c>
      <x:c r="K12" s="145" t="n">
        <x:v>61.6</x:v>
      </x:c>
      <x:c r="L12" s="136" t="str">
        <x:v>Europe</x:v>
      </x:c>
      <x:c r="M12" s="168" t="n">
        <x:v>2377128</x:v>
      </x:c>
    </x:row>
    <x:row r="13">
      <x:c r="A13" s="136" t="str">
        <x:v>ALB</x:v>
      </x:c>
      <x:c r="B13" s="136" t="str">
        <x:v>Albania</x:v>
      </x:c>
      <x:c r="C13" s="136" t="str">
        <x:v>orange</x:v>
      </x:c>
      <x:c r="D13" s="167" t="n">
        <x:v>56</x:v>
      </x:c>
      <x:c r="E13" s="136" t="str">
        <x:v>Legal alternatives, inconsistent medicine policy</x:v>
      </x:c>
      <x:c r="F13" s="136" t="str">
        <x:v>Provisional classification · EU-wide rules verified; national implementation, prevalence definitions and oral-product rules require country-specific confirmation</x:v>
      </x:c>
      <x:c r="G13" s="167" t="n">
        <x:v>2007</x:v>
      </x:c>
      <x:c r="H13" s="136" t="str">
        <x:v>Both sexes</x:v>
      </x:c>
      <x:c r="I13" s="145" t="n">
        <x:v>29.8</x:v>
      </x:c>
      <x:c r="J13" s="145" t="n">
        <x:v>25.1</x:v>
      </x:c>
      <x:c r="K13" s="145" t="n">
        <x:v>34.5</x:v>
      </x:c>
      <x:c r="L13" s="136" t="str">
        <x:v>Europe</x:v>
      </x:c>
      <x:c r="M13" s="168" t="n">
        <x:v>2377128</x:v>
      </x:c>
    </x:row>
    <x:row r="14">
      <x:c r="A14" s="136" t="str">
        <x:v>ALB</x:v>
      </x:c>
      <x:c r="B14" s="136" t="str">
        <x:v>Albania</x:v>
      </x:c>
      <x:c r="C14" s="136" t="str">
        <x:v>orange</x:v>
      </x:c>
      <x:c r="D14" s="167" t="n">
        <x:v>56</x:v>
      </x:c>
      <x:c r="E14" s="136" t="str">
        <x:v>Legal alternatives, inconsistent medicine policy</x:v>
      </x:c>
      <x:c r="F14" s="136" t="str">
        <x:v>Provisional classification · EU-wide rules verified; national implementation, prevalence definitions and oral-product rules require country-specific confirmation</x:v>
      </x:c>
      <x:c r="G14" s="167" t="n">
        <x:v>2007</x:v>
      </x:c>
      <x:c r="H14" s="136" t="str">
        <x:v>Female</x:v>
      </x:c>
      <x:c r="I14" s="145" t="n">
        <x:v>9</x:v>
      </x:c>
      <x:c r="J14" s="145" t="n">
        <x:v>7.1</x:v>
      </x:c>
      <x:c r="K14" s="145" t="n">
        <x:v>10.8</x:v>
      </x:c>
      <x:c r="L14" s="136" t="str">
        <x:v>Europe</x:v>
      </x:c>
      <x:c r="M14" s="168" t="n">
        <x:v>2377128</x:v>
      </x:c>
    </x:row>
    <x:row r="15">
      <x:c r="A15" s="136" t="str">
        <x:v>ALB</x:v>
      </x:c>
      <x:c r="B15" s="136" t="str">
        <x:v>Albania</x:v>
      </x:c>
      <x:c r="C15" s="136" t="str">
        <x:v>orange</x:v>
      </x:c>
      <x:c r="D15" s="167" t="n">
        <x:v>56</x:v>
      </x:c>
      <x:c r="E15" s="136" t="str">
        <x:v>Legal alternatives, inconsistent medicine policy</x:v>
      </x:c>
      <x:c r="F15" s="136" t="str">
        <x:v>Provisional classification · EU-wide rules verified; national implementation, prevalence definitions and oral-product rules require country-specific confirmation</x:v>
      </x:c>
      <x:c r="G15" s="167" t="n">
        <x:v>2007</x:v>
      </x:c>
      <x:c r="H15" s="136" t="str">
        <x:v>Male</x:v>
      </x:c>
      <x:c r="I15" s="145" t="n">
        <x:v>50.7</x:v>
      </x:c>
      <x:c r="J15" s="145" t="n">
        <x:v>43.1</x:v>
      </x:c>
      <x:c r="K15" s="145" t="n">
        <x:v>58.3</x:v>
      </x:c>
      <x:c r="L15" s="136" t="str">
        <x:v>Europe</x:v>
      </x:c>
      <x:c r="M15" s="168" t="n">
        <x:v>2377128</x:v>
      </x:c>
    </x:row>
    <x:row r="16">
      <x:c r="A16" s="136" t="str">
        <x:v>ALB</x:v>
      </x:c>
      <x:c r="B16" s="136" t="str">
        <x:v>Albania</x:v>
      </x:c>
      <x:c r="C16" s="136" t="str">
        <x:v>orange</x:v>
      </x:c>
      <x:c r="D16" s="167" t="n">
        <x:v>56</x:v>
      </x:c>
      <x:c r="E16" s="136" t="str">
        <x:v>Legal alternatives, inconsistent medicine policy</x:v>
      </x:c>
      <x:c r="F16" s="136" t="str">
        <x:v>Provisional classification · EU-wide rules verified; national implementation, prevalence definitions and oral-product rules require country-specific confirmation</x:v>
      </x:c>
      <x:c r="G16" s="167" t="n">
        <x:v>2010</x:v>
      </x:c>
      <x:c r="H16" s="136" t="str">
        <x:v>Both sexes</x:v>
      </x:c>
      <x:c r="I16" s="145" t="n">
        <x:v>28.1</x:v>
      </x:c>
      <x:c r="J16" s="145" t="n">
        <x:v>23.2</x:v>
      </x:c>
      <x:c r="K16" s="145" t="n">
        <x:v>33</x:v>
      </x:c>
      <x:c r="L16" s="136" t="str">
        <x:v>Europe</x:v>
      </x:c>
      <x:c r="M16" s="168" t="n">
        <x:v>2377128</x:v>
      </x:c>
    </x:row>
    <x:row r="17">
      <x:c r="A17" s="136" t="str">
        <x:v>ALB</x:v>
      </x:c>
      <x:c r="B17" s="136" t="str">
        <x:v>Albania</x:v>
      </x:c>
      <x:c r="C17" s="136" t="str">
        <x:v>orange</x:v>
      </x:c>
      <x:c r="D17" s="167" t="n">
        <x:v>56</x:v>
      </x:c>
      <x:c r="E17" s="136" t="str">
        <x:v>Legal alternatives, inconsistent medicine policy</x:v>
      </x:c>
      <x:c r="F17" s="136" t="str">
        <x:v>Provisional classification · EU-wide rules verified; national implementation, prevalence definitions and oral-product rules require country-specific confirmation</x:v>
      </x:c>
      <x:c r="G17" s="167" t="n">
        <x:v>2010</x:v>
      </x:c>
      <x:c r="H17" s="136" t="str">
        <x:v>Female</x:v>
      </x:c>
      <x:c r="I17" s="145" t="n">
        <x:v>8.3</x:v>
      </x:c>
      <x:c r="J17" s="145" t="n">
        <x:v>6.6</x:v>
      </x:c>
      <x:c r="K17" s="145" t="n">
        <x:v>10.1</x:v>
      </x:c>
      <x:c r="L17" s="136" t="str">
        <x:v>Europe</x:v>
      </x:c>
      <x:c r="M17" s="168" t="n">
        <x:v>2377128</x:v>
      </x:c>
    </x:row>
    <x:row r="18">
      <x:c r="A18" s="136" t="str">
        <x:v>ALB</x:v>
      </x:c>
      <x:c r="B18" s="136" t="str">
        <x:v>Albania</x:v>
      </x:c>
      <x:c r="C18" s="136" t="str">
        <x:v>orange</x:v>
      </x:c>
      <x:c r="D18" s="167" t="n">
        <x:v>56</x:v>
      </x:c>
      <x:c r="E18" s="136" t="str">
        <x:v>Legal alternatives, inconsistent medicine policy</x:v>
      </x:c>
      <x:c r="F18" s="136" t="str">
        <x:v>Provisional classification · EU-wide rules verified; national implementation, prevalence definitions and oral-product rules require country-specific confirmation</x:v>
      </x:c>
      <x:c r="G18" s="167" t="n">
        <x:v>2010</x:v>
      </x:c>
      <x:c r="H18" s="136" t="str">
        <x:v>Male</x:v>
      </x:c>
      <x:c r="I18" s="145" t="n">
        <x:v>47.9</x:v>
      </x:c>
      <x:c r="J18" s="145" t="n">
        <x:v>39.8</x:v>
      </x:c>
      <x:c r="K18" s="145" t="n">
        <x:v>55.9</x:v>
      </x:c>
      <x:c r="L18" s="136" t="str">
        <x:v>Europe</x:v>
      </x:c>
      <x:c r="M18" s="168" t="n">
        <x:v>2377128</x:v>
      </x:c>
    </x:row>
    <x:row r="19">
      <x:c r="A19" s="136" t="str">
        <x:v>ALB</x:v>
      </x:c>
      <x:c r="B19" s="136" t="str">
        <x:v>Albania</x:v>
      </x:c>
      <x:c r="C19" s="136" t="str">
        <x:v>orange</x:v>
      </x:c>
      <x:c r="D19" s="167" t="n">
        <x:v>56</x:v>
      </x:c>
      <x:c r="E19" s="136" t="str">
        <x:v>Legal alternatives, inconsistent medicine policy</x:v>
      </x:c>
      <x:c r="F19" s="136" t="str">
        <x:v>Provisional classification · EU-wide rules verified; national implementation, prevalence definitions and oral-product rules require country-specific confirmation</x:v>
      </x:c>
      <x:c r="G19" s="167" t="n">
        <x:v>2015</x:v>
      </x:c>
      <x:c r="H19" s="136" t="str">
        <x:v>Both sexes</x:v>
      </x:c>
      <x:c r="I19" s="145" t="n">
        <x:v>25.5</x:v>
      </x:c>
      <x:c r="J19" s="145" t="n">
        <x:v>20.8</x:v>
      </x:c>
      <x:c r="K19" s="145" t="n">
        <x:v>30.2</x:v>
      </x:c>
      <x:c r="L19" s="136" t="str">
        <x:v>Europe</x:v>
      </x:c>
      <x:c r="M19" s="168" t="n">
        <x:v>2377128</x:v>
      </x:c>
    </x:row>
    <x:row r="20">
      <x:c r="A20" s="136" t="str">
        <x:v>ALB</x:v>
      </x:c>
      <x:c r="B20" s="136" t="str">
        <x:v>Albania</x:v>
      </x:c>
      <x:c r="C20" s="136" t="str">
        <x:v>orange</x:v>
      </x:c>
      <x:c r="D20" s="167" t="n">
        <x:v>56</x:v>
      </x:c>
      <x:c r="E20" s="136" t="str">
        <x:v>Legal alternatives, inconsistent medicine policy</x:v>
      </x:c>
      <x:c r="F20" s="136" t="str">
        <x:v>Provisional classification · EU-wide rules verified; national implementation, prevalence definitions and oral-product rules require country-specific confirmation</x:v>
      </x:c>
      <x:c r="G20" s="167" t="n">
        <x:v>2015</x:v>
      </x:c>
      <x:c r="H20" s="136" t="str">
        <x:v>Female</x:v>
      </x:c>
      <x:c r="I20" s="145" t="n">
        <x:v>7.4</x:v>
      </x:c>
      <x:c r="J20" s="145" t="n">
        <x:v>5.6</x:v>
      </x:c>
      <x:c r="K20" s="145" t="n">
        <x:v>9.2</x:v>
      </x:c>
      <x:c r="L20" s="136" t="str">
        <x:v>Europe</x:v>
      </x:c>
      <x:c r="M20" s="168" t="n">
        <x:v>2377128</x:v>
      </x:c>
    </x:row>
    <x:row r="21">
      <x:c r="A21" s="136" t="str">
        <x:v>ALB</x:v>
      </x:c>
      <x:c r="B21" s="136" t="str">
        <x:v>Albania</x:v>
      </x:c>
      <x:c r="C21" s="136" t="str">
        <x:v>orange</x:v>
      </x:c>
      <x:c r="D21" s="167" t="n">
        <x:v>56</x:v>
      </x:c>
      <x:c r="E21" s="136" t="str">
        <x:v>Legal alternatives, inconsistent medicine policy</x:v>
      </x:c>
      <x:c r="F21" s="136" t="str">
        <x:v>Provisional classification · EU-wide rules verified; national implementation, prevalence definitions and oral-product rules require country-specific confirmation</x:v>
      </x:c>
      <x:c r="G21" s="167" t="n">
        <x:v>2015</x:v>
      </x:c>
      <x:c r="H21" s="136" t="str">
        <x:v>Male</x:v>
      </x:c>
      <x:c r="I21" s="145" t="n">
        <x:v>43.5</x:v>
      </x:c>
      <x:c r="J21" s="145" t="n">
        <x:v>35.9</x:v>
      </x:c>
      <x:c r="K21" s="145" t="n">
        <x:v>51.1</x:v>
      </x:c>
      <x:c r="L21" s="136" t="str">
        <x:v>Europe</x:v>
      </x:c>
      <x:c r="M21" s="168" t="n">
        <x:v>2377128</x:v>
      </x:c>
    </x:row>
    <x:row r="22">
      <x:c r="A22" s="136" t="str">
        <x:v>ALB</x:v>
      </x:c>
      <x:c r="B22" s="136" t="str">
        <x:v>Albania</x:v>
      </x:c>
      <x:c r="C22" s="136" t="str">
        <x:v>orange</x:v>
      </x:c>
      <x:c r="D22" s="167" t="n">
        <x:v>56</x:v>
      </x:c>
      <x:c r="E22" s="136" t="str">
        <x:v>Legal alternatives, inconsistent medicine policy</x:v>
      </x:c>
      <x:c r="F22" s="136" t="str">
        <x:v>Provisional classification · EU-wide rules verified; national implementation, prevalence definitions and oral-product rules require country-specific confirmation</x:v>
      </x:c>
      <x:c r="G22" s="167" t="n">
        <x:v>2020</x:v>
      </x:c>
      <x:c r="H22" s="136" t="str">
        <x:v>Both sexes</x:v>
      </x:c>
      <x:c r="I22" s="145" t="n">
        <x:v>23.2</x:v>
      </x:c>
      <x:c r="J22" s="145" t="n">
        <x:v>17.9</x:v>
      </x:c>
      <x:c r="K22" s="145" t="n">
        <x:v>28.4</x:v>
      </x:c>
      <x:c r="L22" s="136" t="str">
        <x:v>Europe</x:v>
      </x:c>
      <x:c r="M22" s="168" t="n">
        <x:v>2377128</x:v>
      </x:c>
    </x:row>
    <x:row r="23">
      <x:c r="A23" s="136" t="str">
        <x:v>ALB</x:v>
      </x:c>
      <x:c r="B23" s="136" t="str">
        <x:v>Albania</x:v>
      </x:c>
      <x:c r="C23" s="136" t="str">
        <x:v>orange</x:v>
      </x:c>
      <x:c r="D23" s="167" t="n">
        <x:v>56</x:v>
      </x:c>
      <x:c r="E23" s="136" t="str">
        <x:v>Legal alternatives, inconsistent medicine policy</x:v>
      </x:c>
      <x:c r="F23" s="136" t="str">
        <x:v>Provisional classification · EU-wide rules verified; national implementation, prevalence definitions and oral-product rules require country-specific confirmation</x:v>
      </x:c>
      <x:c r="G23" s="167" t="n">
        <x:v>2020</x:v>
      </x:c>
      <x:c r="H23" s="136" t="str">
        <x:v>Female</x:v>
      </x:c>
      <x:c r="I23" s="145" t="n">
        <x:v>6.6</x:v>
      </x:c>
      <x:c r="J23" s="145" t="n">
        <x:v>4.9</x:v>
      </x:c>
      <x:c r="K23" s="145" t="n">
        <x:v>8.4</x:v>
      </x:c>
      <x:c r="L23" s="136" t="str">
        <x:v>Europe</x:v>
      </x:c>
      <x:c r="M23" s="168" t="n">
        <x:v>2377128</x:v>
      </x:c>
    </x:row>
    <x:row r="24">
      <x:c r="A24" s="136" t="str">
        <x:v>ALB</x:v>
      </x:c>
      <x:c r="B24" s="136" t="str">
        <x:v>Albania</x:v>
      </x:c>
      <x:c r="C24" s="136" t="str">
        <x:v>orange</x:v>
      </x:c>
      <x:c r="D24" s="167" t="n">
        <x:v>56</x:v>
      </x:c>
      <x:c r="E24" s="136" t="str">
        <x:v>Legal alternatives, inconsistent medicine policy</x:v>
      </x:c>
      <x:c r="F24" s="136" t="str">
        <x:v>Provisional classification · EU-wide rules verified; national implementation, prevalence definitions and oral-product rules require country-specific confirmation</x:v>
      </x:c>
      <x:c r="G24" s="167" t="n">
        <x:v>2020</x:v>
      </x:c>
      <x:c r="H24" s="136" t="str">
        <x:v>Male</x:v>
      </x:c>
      <x:c r="I24" s="145" t="n">
        <x:v>39.7</x:v>
      </x:c>
      <x:c r="J24" s="145" t="n">
        <x:v>31</x:v>
      </x:c>
      <x:c r="K24" s="145" t="n">
        <x:v>48.4</x:v>
      </x:c>
      <x:c r="L24" s="136" t="str">
        <x:v>Europe</x:v>
      </x:c>
      <x:c r="M24" s="168" t="n">
        <x:v>2377128</x:v>
      </x:c>
    </x:row>
    <x:row r="25">
      <x:c r="A25" s="136" t="str">
        <x:v>ALB</x:v>
      </x:c>
      <x:c r="B25" s="136" t="str">
        <x:v>Albania</x:v>
      </x:c>
      <x:c r="C25" s="136" t="str">
        <x:v>orange</x:v>
      </x:c>
      <x:c r="D25" s="167" t="n">
        <x:v>56</x:v>
      </x:c>
      <x:c r="E25" s="136" t="str">
        <x:v>Legal alternatives, inconsistent medicine policy</x:v>
      </x:c>
      <x:c r="F25" s="136" t="str">
        <x:v>Provisional classification · EU-wide rules verified; national implementation, prevalence definitions and oral-product rules require country-specific confirmation</x:v>
      </x:c>
      <x:c r="G25" s="167" t="n">
        <x:v>2022</x:v>
      </x:c>
      <x:c r="H25" s="136" t="str">
        <x:v>Both sexes</x:v>
      </x:c>
      <x:c r="I25" s="145" t="n">
        <x:v>22.3</x:v>
      </x:c>
      <x:c r="J25" s="145" t="n">
        <x:v>17.3</x:v>
      </x:c>
      <x:c r="K25" s="145" t="n">
        <x:v>27.4</x:v>
      </x:c>
      <x:c r="L25" s="136" t="str">
        <x:v>Europe</x:v>
      </x:c>
      <x:c r="M25" s="168" t="n">
        <x:v>2377128</x:v>
      </x:c>
    </x:row>
    <x:row r="26">
      <x:c r="A26" s="136" t="str">
        <x:v>ALB</x:v>
      </x:c>
      <x:c r="B26" s="136" t="str">
        <x:v>Albania</x:v>
      </x:c>
      <x:c r="C26" s="136" t="str">
        <x:v>orange</x:v>
      </x:c>
      <x:c r="D26" s="167" t="n">
        <x:v>56</x:v>
      </x:c>
      <x:c r="E26" s="136" t="str">
        <x:v>Legal alternatives, inconsistent medicine policy</x:v>
      </x:c>
      <x:c r="F26" s="136" t="str">
        <x:v>Provisional classification · EU-wide rules verified; national implementation, prevalence definitions and oral-product rules require country-specific confirmation</x:v>
      </x:c>
      <x:c r="G26" s="167" t="n">
        <x:v>2022</x:v>
      </x:c>
      <x:c r="H26" s="136" t="str">
        <x:v>Female</x:v>
      </x:c>
      <x:c r="I26" s="145" t="n">
        <x:v>6.4</x:v>
      </x:c>
      <x:c r="J26" s="145" t="n">
        <x:v>4.6</x:v>
      </x:c>
      <x:c r="K26" s="145" t="n">
        <x:v>8.1</x:v>
      </x:c>
      <x:c r="L26" s="136" t="str">
        <x:v>Europe</x:v>
      </x:c>
      <x:c r="M26" s="168" t="n">
        <x:v>2377128</x:v>
      </x:c>
    </x:row>
    <x:row r="27">
      <x:c r="A27" s="136" t="str">
        <x:v>ALB</x:v>
      </x:c>
      <x:c r="B27" s="136" t="str">
        <x:v>Albania</x:v>
      </x:c>
      <x:c r="C27" s="136" t="str">
        <x:v>orange</x:v>
      </x:c>
      <x:c r="D27" s="167" t="n">
        <x:v>56</x:v>
      </x:c>
      <x:c r="E27" s="136" t="str">
        <x:v>Legal alternatives, inconsistent medicine policy</x:v>
      </x:c>
      <x:c r="F27" s="136" t="str">
        <x:v>Provisional classification · EU-wide rules verified; national implementation, prevalence definitions and oral-product rules require country-specific confirmation</x:v>
      </x:c>
      <x:c r="G27" s="167" t="n">
        <x:v>2022</x:v>
      </x:c>
      <x:c r="H27" s="136" t="str">
        <x:v>Male</x:v>
      </x:c>
      <x:c r="I27" s="145" t="n">
        <x:v>38.3</x:v>
      </x:c>
      <x:c r="J27" s="145" t="n">
        <x:v>29.9</x:v>
      </x:c>
      <x:c r="K27" s="145" t="n">
        <x:v>46.6</x:v>
      </x:c>
      <x:c r="L27" s="136" t="str">
        <x:v>Europe</x:v>
      </x:c>
      <x:c r="M27" s="168" t="n">
        <x:v>2377128</x:v>
      </x:c>
    </x:row>
    <x:row r="28">
      <x:c r="A28" s="136" t="str">
        <x:v>ALB</x:v>
      </x:c>
      <x:c r="B28" s="136" t="str">
        <x:v>Albania</x:v>
      </x:c>
      <x:c r="C28" s="136" t="str">
        <x:v>orange</x:v>
      </x:c>
      <x:c r="D28" s="167" t="n">
        <x:v>56</x:v>
      </x:c>
      <x:c r="E28" s="136" t="str">
        <x:v>Legal alternatives, inconsistent medicine policy</x:v>
      </x:c>
      <x:c r="F28" s="136" t="str">
        <x:v>Provisional classification · EU-wide rules verified; national implementation, prevalence definitions and oral-product rules require country-specific confirmation</x:v>
      </x:c>
      <x:c r="G28" s="167" t="n">
        <x:v>2023</x:v>
      </x:c>
      <x:c r="H28" s="136" t="str">
        <x:v>Both sexes</x:v>
      </x:c>
      <x:c r="I28" s="145" t="n">
        <x:v>21.8</x:v>
      </x:c>
      <x:c r="J28" s="145" t="n">
        <x:v>16.9</x:v>
      </x:c>
      <x:c r="K28" s="145" t="n">
        <x:v>26.7</x:v>
      </x:c>
      <x:c r="L28" s="136" t="str">
        <x:v>Europe</x:v>
      </x:c>
      <x:c r="M28" s="168" t="n">
        <x:v>2377128</x:v>
      </x:c>
    </x:row>
    <x:row r="29">
      <x:c r="A29" s="136" t="str">
        <x:v>ALB</x:v>
      </x:c>
      <x:c r="B29" s="136" t="str">
        <x:v>Albania</x:v>
      </x:c>
      <x:c r="C29" s="136" t="str">
        <x:v>orange</x:v>
      </x:c>
      <x:c r="D29" s="167" t="n">
        <x:v>56</x:v>
      </x:c>
      <x:c r="E29" s="136" t="str">
        <x:v>Legal alternatives, inconsistent medicine policy</x:v>
      </x:c>
      <x:c r="F29" s="136" t="str">
        <x:v>Provisional classification · EU-wide rules verified; national implementation, prevalence definitions and oral-product rules require country-specific confirmation</x:v>
      </x:c>
      <x:c r="G29" s="167" t="n">
        <x:v>2023</x:v>
      </x:c>
      <x:c r="H29" s="136" t="str">
        <x:v>Female</x:v>
      </x:c>
      <x:c r="I29" s="145" t="n">
        <x:v>6.2</x:v>
      </x:c>
      <x:c r="J29" s="145" t="n">
        <x:v>4.4</x:v>
      </x:c>
      <x:c r="K29" s="145" t="n">
        <x:v>8</x:v>
      </x:c>
      <x:c r="L29" s="136" t="str">
        <x:v>Europe</x:v>
      </x:c>
      <x:c r="M29" s="168" t="n">
        <x:v>2377128</x:v>
      </x:c>
    </x:row>
    <x:row r="30">
      <x:c r="A30" s="136" t="str">
        <x:v>ALB</x:v>
      </x:c>
      <x:c r="B30" s="136" t="str">
        <x:v>Albania</x:v>
      </x:c>
      <x:c r="C30" s="136" t="str">
        <x:v>orange</x:v>
      </x:c>
      <x:c r="D30" s="167" t="n">
        <x:v>56</x:v>
      </x:c>
      <x:c r="E30" s="136" t="str">
        <x:v>Legal alternatives, inconsistent medicine policy</x:v>
      </x:c>
      <x:c r="F30" s="136" t="str">
        <x:v>Provisional classification · EU-wide rules verified; national implementation, prevalence definitions and oral-product rules require country-specific confirmation</x:v>
      </x:c>
      <x:c r="G30" s="167" t="n">
        <x:v>2023</x:v>
      </x:c>
      <x:c r="H30" s="136" t="str">
        <x:v>Male</x:v>
      </x:c>
      <x:c r="I30" s="145" t="n">
        <x:v>37.4</x:v>
      </x:c>
      <x:c r="J30" s="145" t="n">
        <x:v>29.4</x:v>
      </x:c>
      <x:c r="K30" s="145" t="n">
        <x:v>45.4</x:v>
      </x:c>
      <x:c r="L30" s="136" t="str">
        <x:v>Europe</x:v>
      </x:c>
      <x:c r="M30" s="168" t="n">
        <x:v>2377128</x:v>
      </x:c>
    </x:row>
    <x:row r="31">
      <x:c r="A31" s="136" t="str">
        <x:v>ALB</x:v>
      </x:c>
      <x:c r="B31" s="136" t="str">
        <x:v>Albania</x:v>
      </x:c>
      <x:c r="C31" s="136" t="str">
        <x:v>orange</x:v>
      </x:c>
      <x:c r="D31" s="167" t="n">
        <x:v>56</x:v>
      </x:c>
      <x:c r="E31" s="136" t="str">
        <x:v>Legal alternatives, inconsistent medicine policy</x:v>
      </x:c>
      <x:c r="F31" s="136" t="str">
        <x:v>Provisional classification · EU-wide rules verified; national implementation, prevalence definitions and oral-product rules require country-specific confirmation</x:v>
      </x:c>
      <x:c r="G31" s="167" t="n">
        <x:v>2024</x:v>
      </x:c>
      <x:c r="H31" s="136" t="str">
        <x:v>Both sexes</x:v>
      </x:c>
      <x:c r="I31" s="145" t="n">
        <x:v>21.4</x:v>
      </x:c>
      <x:c r="J31" s="145" t="n">
        <x:v>16.6</x:v>
      </x:c>
      <x:c r="K31" s="145" t="n">
        <x:v>26.2</x:v>
      </x:c>
      <x:c r="L31" s="136" t="str">
        <x:v>Europe</x:v>
      </x:c>
      <x:c r="M31" s="168" t="n">
        <x:v>2377128</x:v>
      </x:c>
    </x:row>
    <x:row r="32">
      <x:c r="A32" s="136" t="str">
        <x:v>ALB</x:v>
      </x:c>
      <x:c r="B32" s="136" t="str">
        <x:v>Albania</x:v>
      </x:c>
      <x:c r="C32" s="136" t="str">
        <x:v>orange</x:v>
      </x:c>
      <x:c r="D32" s="167" t="n">
        <x:v>56</x:v>
      </x:c>
      <x:c r="E32" s="136" t="str">
        <x:v>Legal alternatives, inconsistent medicine policy</x:v>
      </x:c>
      <x:c r="F32" s="136" t="str">
        <x:v>Provisional classification · EU-wide rules verified; national implementation, prevalence definitions and oral-product rules require country-specific confirmation</x:v>
      </x:c>
      <x:c r="G32" s="167" t="n">
        <x:v>2024</x:v>
      </x:c>
      <x:c r="H32" s="136" t="str">
        <x:v>Female</x:v>
      </x:c>
      <x:c r="I32" s="145" t="n">
        <x:v>6.1</x:v>
      </x:c>
      <x:c r="J32" s="145" t="n">
        <x:v>4.3</x:v>
      </x:c>
      <x:c r="K32" s="145" t="n">
        <x:v>7.9</x:v>
      </x:c>
      <x:c r="L32" s="136" t="str">
        <x:v>Europe</x:v>
      </x:c>
      <x:c r="M32" s="168" t="n">
        <x:v>2377128</x:v>
      </x:c>
    </x:row>
    <x:row r="33">
      <x:c r="A33" s="136" t="str">
        <x:v>ALB</x:v>
      </x:c>
      <x:c r="B33" s="136" t="str">
        <x:v>Albania</x:v>
      </x:c>
      <x:c r="C33" s="136" t="str">
        <x:v>orange</x:v>
      </x:c>
      <x:c r="D33" s="167" t="n">
        <x:v>56</x:v>
      </x:c>
      <x:c r="E33" s="136" t="str">
        <x:v>Legal alternatives, inconsistent medicine policy</x:v>
      </x:c>
      <x:c r="F33" s="136" t="str">
        <x:v>Provisional classification · EU-wide rules verified; national implementation, prevalence definitions and oral-product rules require country-specific confirmation</x:v>
      </x:c>
      <x:c r="G33" s="167" t="n">
        <x:v>2024</x:v>
      </x:c>
      <x:c r="H33" s="136" t="str">
        <x:v>Male</x:v>
      </x:c>
      <x:c r="I33" s="145" t="n">
        <x:v>36.7</x:v>
      </x:c>
      <x:c r="J33" s="145" t="n">
        <x:v>29</x:v>
      </x:c>
      <x:c r="K33" s="145" t="n">
        <x:v>44.5</x:v>
      </x:c>
      <x:c r="L33" s="136" t="str">
        <x:v>Europe</x:v>
      </x:c>
      <x:c r="M33" s="168" t="n">
        <x:v>2377128</x:v>
      </x:c>
    </x:row>
    <x:row r="34">
      <x:c r="A34" s="136" t="str">
        <x:v>DZA</x:v>
      </x:c>
      <x:c r="B34" s="136" t="str">
        <x:v>Algeria</x:v>
      </x:c>
      <x:c r="C34" s="136" t="str">
        <x:v>yellow</x:v>
      </x:c>
      <x:c r="D34" s="167" t="n">
        <x:v>63</x:v>
      </x:c>
      <x:c r="E34" s="136" t="str">
        <x:v>Permissive but under-specified</x:v>
      </x:c>
      <x:c r="F34" s="136" t="str">
        <x:v>Provisional classification · moderate confidence; product-specific law and enforcement are incompletely documented</x:v>
      </x:c>
      <x:c r="G34" s="167" t="n">
        <x:v>2000</x:v>
      </x:c>
      <x:c r="H34" s="136" t="str">
        <x:v>Both sexes</x:v>
      </x:c>
      <x:c r="I34" s="145" t="n">
        <x:v>16.7</x:v>
      </x:c>
      <x:c r="J34" s="145" t="n">
        <x:v>10.8</x:v>
      </x:c>
      <x:c r="K34" s="145" t="n">
        <x:v>22.6</x:v>
      </x:c>
      <x:c r="L34" s="136" t="str">
        <x:v>Africa</x:v>
      </x:c>
      <x:c r="M34" s="168" t="n">
        <x:v>46814308</x:v>
      </x:c>
    </x:row>
    <x:row r="35">
      <x:c r="A35" s="136" t="str">
        <x:v>DZA</x:v>
      </x:c>
      <x:c r="B35" s="136" t="str">
        <x:v>Algeria</x:v>
      </x:c>
      <x:c r="C35" s="136" t="str">
        <x:v>yellow</x:v>
      </x:c>
      <x:c r="D35" s="167" t="n">
        <x:v>63</x:v>
      </x:c>
      <x:c r="E35" s="136" t="str">
        <x:v>Permissive but under-specified</x:v>
      </x:c>
      <x:c r="F35" s="136" t="str">
        <x:v>Provisional classification · moderate confidence; product-specific law and enforcement are incompletely documented</x:v>
      </x:c>
      <x:c r="G35" s="167" t="n">
        <x:v>2000</x:v>
      </x:c>
      <x:c r="H35" s="136" t="str">
        <x:v>Female</x:v>
      </x:c>
      <x:c r="I35" s="145" t="n">
        <x:v>1.3</x:v>
      </x:c>
      <x:c r="J35" s="145" t="n">
        <x:v>0.8</x:v>
      </x:c>
      <x:c r="K35" s="145" t="n">
        <x:v>1.9</x:v>
      </x:c>
      <x:c r="L35" s="136" t="str">
        <x:v>Africa</x:v>
      </x:c>
      <x:c r="M35" s="168" t="n">
        <x:v>46814308</x:v>
      </x:c>
    </x:row>
    <x:row r="36">
      <x:c r="A36" s="136" t="str">
        <x:v>DZA</x:v>
      </x:c>
      <x:c r="B36" s="136" t="str">
        <x:v>Algeria</x:v>
      </x:c>
      <x:c r="C36" s="136" t="str">
        <x:v>yellow</x:v>
      </x:c>
      <x:c r="D36" s="167" t="n">
        <x:v>63</x:v>
      </x:c>
      <x:c r="E36" s="136" t="str">
        <x:v>Permissive but under-specified</x:v>
      </x:c>
      <x:c r="F36" s="136" t="str">
        <x:v>Provisional classification · moderate confidence; product-specific law and enforcement are incompletely documented</x:v>
      </x:c>
      <x:c r="G36" s="167" t="n">
        <x:v>2000</x:v>
      </x:c>
      <x:c r="H36" s="136" t="str">
        <x:v>Male</x:v>
      </x:c>
      <x:c r="I36" s="145" t="n">
        <x:v>32.1</x:v>
      </x:c>
      <x:c r="J36" s="145" t="n">
        <x:v>20.8</x:v>
      </x:c>
      <x:c r="K36" s="145" t="n">
        <x:v>43.3</x:v>
      </x:c>
      <x:c r="L36" s="136" t="str">
        <x:v>Africa</x:v>
      </x:c>
      <x:c r="M36" s="168" t="n">
        <x:v>46814308</x:v>
      </x:c>
    </x:row>
    <x:row r="37">
      <x:c r="A37" s="136" t="str">
        <x:v>DZA</x:v>
      </x:c>
      <x:c r="B37" s="136" t="str">
        <x:v>Algeria</x:v>
      </x:c>
      <x:c r="C37" s="136" t="str">
        <x:v>yellow</x:v>
      </x:c>
      <x:c r="D37" s="167" t="n">
        <x:v>63</x:v>
      </x:c>
      <x:c r="E37" s="136" t="str">
        <x:v>Permissive but under-specified</x:v>
      </x:c>
      <x:c r="F37" s="136" t="str">
        <x:v>Provisional classification · moderate confidence; product-specific law and enforcement are incompletely documented</x:v>
      </x:c>
      <x:c r="G37" s="167" t="n">
        <x:v>2005</x:v>
      </x:c>
      <x:c r="H37" s="136" t="str">
        <x:v>Both sexes</x:v>
      </x:c>
      <x:c r="I37" s="145" t="n">
        <x:v>16.7</x:v>
      </x:c>
      <x:c r="J37" s="145" t="n">
        <x:v>11.6</x:v>
      </x:c>
      <x:c r="K37" s="145" t="n">
        <x:v>21.7</x:v>
      </x:c>
      <x:c r="L37" s="136" t="str">
        <x:v>Africa</x:v>
      </x:c>
      <x:c r="M37" s="168" t="n">
        <x:v>46814308</x:v>
      </x:c>
    </x:row>
    <x:row r="38">
      <x:c r="A38" s="136" t="str">
        <x:v>DZA</x:v>
      </x:c>
      <x:c r="B38" s="136" t="str">
        <x:v>Algeria</x:v>
      </x:c>
      <x:c r="C38" s="136" t="str">
        <x:v>yellow</x:v>
      </x:c>
      <x:c r="D38" s="167" t="n">
        <x:v>63</x:v>
      </x:c>
      <x:c r="E38" s="136" t="str">
        <x:v>Permissive but under-specified</x:v>
      </x:c>
      <x:c r="F38" s="136" t="str">
        <x:v>Provisional classification · moderate confidence; product-specific law and enforcement are incompletely documented</x:v>
      </x:c>
      <x:c r="G38" s="167" t="n">
        <x:v>2005</x:v>
      </x:c>
      <x:c r="H38" s="136" t="str">
        <x:v>Female</x:v>
      </x:c>
      <x:c r="I38" s="145" t="n">
        <x:v>1.1</x:v>
      </x:c>
      <x:c r="J38" s="145" t="n">
        <x:v>0.7</x:v>
      </x:c>
      <x:c r="K38" s="145" t="n">
        <x:v>1.6</x:v>
      </x:c>
      <x:c r="L38" s="136" t="str">
        <x:v>Africa</x:v>
      </x:c>
      <x:c r="M38" s="168" t="n">
        <x:v>46814308</x:v>
      </x:c>
    </x:row>
    <x:row r="39">
      <x:c r="A39" s="136" t="str">
        <x:v>DZA</x:v>
      </x:c>
      <x:c r="B39" s="136" t="str">
        <x:v>Algeria</x:v>
      </x:c>
      <x:c r="C39" s="136" t="str">
        <x:v>yellow</x:v>
      </x:c>
      <x:c r="D39" s="167" t="n">
        <x:v>63</x:v>
      </x:c>
      <x:c r="E39" s="136" t="str">
        <x:v>Permissive but under-specified</x:v>
      </x:c>
      <x:c r="F39" s="136" t="str">
        <x:v>Provisional classification · moderate confidence; product-specific law and enforcement are incompletely documented</x:v>
      </x:c>
      <x:c r="G39" s="167" t="n">
        <x:v>2005</x:v>
      </x:c>
      <x:c r="H39" s="136" t="str">
        <x:v>Male</x:v>
      </x:c>
      <x:c r="I39" s="145" t="n">
        <x:v>32.2</x:v>
      </x:c>
      <x:c r="J39" s="145" t="n">
        <x:v>22.6</x:v>
      </x:c>
      <x:c r="K39" s="145" t="n">
        <x:v>41.9</x:v>
      </x:c>
      <x:c r="L39" s="136" t="str">
        <x:v>Africa</x:v>
      </x:c>
      <x:c r="M39" s="168" t="n">
        <x:v>46814308</x:v>
      </x:c>
    </x:row>
    <x:row r="40">
      <x:c r="A40" s="136" t="str">
        <x:v>DZA</x:v>
      </x:c>
      <x:c r="B40" s="136" t="str">
        <x:v>Algeria</x:v>
      </x:c>
      <x:c r="C40" s="136" t="str">
        <x:v>yellow</x:v>
      </x:c>
      <x:c r="D40" s="167" t="n">
        <x:v>63</x:v>
      </x:c>
      <x:c r="E40" s="136" t="str">
        <x:v>Permissive but under-specified</x:v>
      </x:c>
      <x:c r="F40" s="136" t="str">
        <x:v>Provisional classification · moderate confidence; product-specific law and enforcement are incompletely documented</x:v>
      </x:c>
      <x:c r="G40" s="167" t="n">
        <x:v>2007</x:v>
      </x:c>
      <x:c r="H40" s="136" t="str">
        <x:v>Both sexes</x:v>
      </x:c>
      <x:c r="I40" s="145" t="n">
        <x:v>16.7</x:v>
      </x:c>
      <x:c r="J40" s="145" t="n">
        <x:v>12.6</x:v>
      </x:c>
      <x:c r="K40" s="145" t="n">
        <x:v>20.9</x:v>
      </x:c>
      <x:c r="L40" s="136" t="str">
        <x:v>Africa</x:v>
      </x:c>
      <x:c r="M40" s="168" t="n">
        <x:v>46814308</x:v>
      </x:c>
    </x:row>
    <x:row r="41">
      <x:c r="A41" s="136" t="str">
        <x:v>DZA</x:v>
      </x:c>
      <x:c r="B41" s="136" t="str">
        <x:v>Algeria</x:v>
      </x:c>
      <x:c r="C41" s="136" t="str">
        <x:v>yellow</x:v>
      </x:c>
      <x:c r="D41" s="167" t="n">
        <x:v>63</x:v>
      </x:c>
      <x:c r="E41" s="136" t="str">
        <x:v>Permissive but under-specified</x:v>
      </x:c>
      <x:c r="F41" s="136" t="str">
        <x:v>Provisional classification · moderate confidence; product-specific law and enforcement are incompletely documented</x:v>
      </x:c>
      <x:c r="G41" s="167" t="n">
        <x:v>2007</x:v>
      </x:c>
      <x:c r="H41" s="136" t="str">
        <x:v>Female</x:v>
      </x:c>
      <x:c r="I41" s="145" t="n">
        <x:v>1.1</x:v>
      </x:c>
      <x:c r="J41" s="145" t="n">
        <x:v>0.7</x:v>
      </x:c>
      <x:c r="K41" s="145" t="n">
        <x:v>1.4</x:v>
      </x:c>
      <x:c r="L41" s="136" t="str">
        <x:v>Africa</x:v>
      </x:c>
      <x:c r="M41" s="168" t="n">
        <x:v>46814308</x:v>
      </x:c>
    </x:row>
    <x:row r="42">
      <x:c r="A42" s="136" t="str">
        <x:v>DZA</x:v>
      </x:c>
      <x:c r="B42" s="136" t="str">
        <x:v>Algeria</x:v>
      </x:c>
      <x:c r="C42" s="136" t="str">
        <x:v>yellow</x:v>
      </x:c>
      <x:c r="D42" s="167" t="n">
        <x:v>63</x:v>
      </x:c>
      <x:c r="E42" s="136" t="str">
        <x:v>Permissive but under-specified</x:v>
      </x:c>
      <x:c r="F42" s="136" t="str">
        <x:v>Provisional classification · moderate confidence; product-specific law and enforcement are incompletely documented</x:v>
      </x:c>
      <x:c r="G42" s="167" t="n">
        <x:v>2007</x:v>
      </x:c>
      <x:c r="H42" s="136" t="str">
        <x:v>Male</x:v>
      </x:c>
      <x:c r="I42" s="145" t="n">
        <x:v>32.4</x:v>
      </x:c>
      <x:c r="J42" s="145" t="n">
        <x:v>24.5</x:v>
      </x:c>
      <x:c r="K42" s="145" t="n">
        <x:v>40.3</x:v>
      </x:c>
      <x:c r="L42" s="136" t="str">
        <x:v>Africa</x:v>
      </x:c>
      <x:c r="M42" s="168" t="n">
        <x:v>46814308</x:v>
      </x:c>
    </x:row>
    <x:row r="43">
      <x:c r="A43" s="136" t="str">
        <x:v>DZA</x:v>
      </x:c>
      <x:c r="B43" s="136" t="str">
        <x:v>Algeria</x:v>
      </x:c>
      <x:c r="C43" s="136" t="str">
        <x:v>yellow</x:v>
      </x:c>
      <x:c r="D43" s="167" t="n">
        <x:v>63</x:v>
      </x:c>
      <x:c r="E43" s="136" t="str">
        <x:v>Permissive but under-specified</x:v>
      </x:c>
      <x:c r="F43" s="136" t="str">
        <x:v>Provisional classification · moderate confidence; product-specific law and enforcement are incompletely documented</x:v>
      </x:c>
      <x:c r="G43" s="167" t="n">
        <x:v>2010</x:v>
      </x:c>
      <x:c r="H43" s="136" t="str">
        <x:v>Both sexes</x:v>
      </x:c>
      <x:c r="I43" s="145" t="n">
        <x:v>16.8</x:v>
      </x:c>
      <x:c r="J43" s="145" t="n">
        <x:v>13</x:v>
      </x:c>
      <x:c r="K43" s="145" t="n">
        <x:v>20.6</x:v>
      </x:c>
      <x:c r="L43" s="136" t="str">
        <x:v>Africa</x:v>
      </x:c>
      <x:c r="M43" s="168" t="n">
        <x:v>46814308</x:v>
      </x:c>
    </x:row>
    <x:row r="44">
      <x:c r="A44" s="136" t="str">
        <x:v>DZA</x:v>
      </x:c>
      <x:c r="B44" s="136" t="str">
        <x:v>Algeria</x:v>
      </x:c>
      <x:c r="C44" s="136" t="str">
        <x:v>yellow</x:v>
      </x:c>
      <x:c r="D44" s="167" t="n">
        <x:v>63</x:v>
      </x:c>
      <x:c r="E44" s="136" t="str">
        <x:v>Permissive but under-specified</x:v>
      </x:c>
      <x:c r="F44" s="136" t="str">
        <x:v>Provisional classification · moderate confidence; product-specific law and enforcement are incompletely documented</x:v>
      </x:c>
      <x:c r="G44" s="167" t="n">
        <x:v>2010</x:v>
      </x:c>
      <x:c r="H44" s="136" t="str">
        <x:v>Female</x:v>
      </x:c>
      <x:c r="I44" s="145" t="n">
        <x:v>1</x:v>
      </x:c>
      <x:c r="J44" s="145" t="n">
        <x:v>0.7</x:v>
      </x:c>
      <x:c r="K44" s="145" t="n">
        <x:v>1.3</x:v>
      </x:c>
      <x:c r="L44" s="136" t="str">
        <x:v>Africa</x:v>
      </x:c>
      <x:c r="M44" s="168" t="n">
        <x:v>46814308</x:v>
      </x:c>
    </x:row>
    <x:row r="45">
      <x:c r="A45" s="136" t="str">
        <x:v>DZA</x:v>
      </x:c>
      <x:c r="B45" s="136" t="str">
        <x:v>Algeria</x:v>
      </x:c>
      <x:c r="C45" s="136" t="str">
        <x:v>yellow</x:v>
      </x:c>
      <x:c r="D45" s="167" t="n">
        <x:v>63</x:v>
      </x:c>
      <x:c r="E45" s="136" t="str">
        <x:v>Permissive but under-specified</x:v>
      </x:c>
      <x:c r="F45" s="136" t="str">
        <x:v>Provisional classification · moderate confidence; product-specific law and enforcement are incompletely documented</x:v>
      </x:c>
      <x:c r="G45" s="167" t="n">
        <x:v>2010</x:v>
      </x:c>
      <x:c r="H45" s="136" t="str">
        <x:v>Male</x:v>
      </x:c>
      <x:c r="I45" s="145" t="n">
        <x:v>32.6</x:v>
      </x:c>
      <x:c r="J45" s="145" t="n">
        <x:v>25.4</x:v>
      </x:c>
      <x:c r="K45" s="145" t="n">
        <x:v>39.9</x:v>
      </x:c>
      <x:c r="L45" s="136" t="str">
        <x:v>Africa</x:v>
      </x:c>
      <x:c r="M45" s="168" t="n">
        <x:v>46814308</x:v>
      </x:c>
    </x:row>
    <x:row r="46">
      <x:c r="A46" s="136" t="str">
        <x:v>DZA</x:v>
      </x:c>
      <x:c r="B46" s="136" t="str">
        <x:v>Algeria</x:v>
      </x:c>
      <x:c r="C46" s="136" t="str">
        <x:v>yellow</x:v>
      </x:c>
      <x:c r="D46" s="167" t="n">
        <x:v>63</x:v>
      </x:c>
      <x:c r="E46" s="136" t="str">
        <x:v>Permissive but under-specified</x:v>
      </x:c>
      <x:c r="F46" s="136" t="str">
        <x:v>Provisional classification · moderate confidence; product-specific law and enforcement are incompletely documented</x:v>
      </x:c>
      <x:c r="G46" s="167" t="n">
        <x:v>2015</x:v>
      </x:c>
      <x:c r="H46" s="136" t="str">
        <x:v>Both sexes</x:v>
      </x:c>
      <x:c r="I46" s="145" t="n">
        <x:v>17</x:v>
      </x:c>
      <x:c r="J46" s="145" t="n">
        <x:v>13.1</x:v>
      </x:c>
      <x:c r="K46" s="145" t="n">
        <x:v>20.9</x:v>
      </x:c>
      <x:c r="L46" s="136" t="str">
        <x:v>Africa</x:v>
      </x:c>
      <x:c r="M46" s="168" t="n">
        <x:v>46814308</x:v>
      </x:c>
    </x:row>
    <x:row r="47">
      <x:c r="A47" s="136" t="str">
        <x:v>DZA</x:v>
      </x:c>
      <x:c r="B47" s="136" t="str">
        <x:v>Algeria</x:v>
      </x:c>
      <x:c r="C47" s="136" t="str">
        <x:v>yellow</x:v>
      </x:c>
      <x:c r="D47" s="167" t="n">
        <x:v>63</x:v>
      </x:c>
      <x:c r="E47" s="136" t="str">
        <x:v>Permissive but under-specified</x:v>
      </x:c>
      <x:c r="F47" s="136" t="str">
        <x:v>Provisional classification · moderate confidence; product-specific law and enforcement are incompletely documented</x:v>
      </x:c>
      <x:c r="G47" s="167" t="n">
        <x:v>2015</x:v>
      </x:c>
      <x:c r="H47" s="136" t="str">
        <x:v>Female</x:v>
      </x:c>
      <x:c r="I47" s="145" t="n">
        <x:v>0.8</x:v>
      </x:c>
      <x:c r="J47" s="145" t="n">
        <x:v>0.6</x:v>
      </x:c>
      <x:c r="K47" s="145" t="n">
        <x:v>1.1</x:v>
      </x:c>
      <x:c r="L47" s="136" t="str">
        <x:v>Africa</x:v>
      </x:c>
      <x:c r="M47" s="168" t="n">
        <x:v>46814308</x:v>
      </x:c>
    </x:row>
    <x:row r="48">
      <x:c r="A48" s="136" t="str">
        <x:v>DZA</x:v>
      </x:c>
      <x:c r="B48" s="136" t="str">
        <x:v>Algeria</x:v>
      </x:c>
      <x:c r="C48" s="136" t="str">
        <x:v>yellow</x:v>
      </x:c>
      <x:c r="D48" s="167" t="n">
        <x:v>63</x:v>
      </x:c>
      <x:c r="E48" s="136" t="str">
        <x:v>Permissive but under-specified</x:v>
      </x:c>
      <x:c r="F48" s="136" t="str">
        <x:v>Provisional classification · moderate confidence; product-specific law and enforcement are incompletely documented</x:v>
      </x:c>
      <x:c r="G48" s="167" t="n">
        <x:v>2015</x:v>
      </x:c>
      <x:c r="H48" s="136" t="str">
        <x:v>Male</x:v>
      </x:c>
      <x:c r="I48" s="145" t="n">
        <x:v>33.1</x:v>
      </x:c>
      <x:c r="J48" s="145" t="n">
        <x:v>25.6</x:v>
      </x:c>
      <x:c r="K48" s="145" t="n">
        <x:v>40.7</x:v>
      </x:c>
      <x:c r="L48" s="136" t="str">
        <x:v>Africa</x:v>
      </x:c>
      <x:c r="M48" s="168" t="n">
        <x:v>46814308</x:v>
      </x:c>
    </x:row>
    <x:row r="49">
      <x:c r="A49" s="136" t="str">
        <x:v>DZA</x:v>
      </x:c>
      <x:c r="B49" s="136" t="str">
        <x:v>Algeria</x:v>
      </x:c>
      <x:c r="C49" s="136" t="str">
        <x:v>yellow</x:v>
      </x:c>
      <x:c r="D49" s="167" t="n">
        <x:v>63</x:v>
      </x:c>
      <x:c r="E49" s="136" t="str">
        <x:v>Permissive but under-specified</x:v>
      </x:c>
      <x:c r="F49" s="136" t="str">
        <x:v>Provisional classification · moderate confidence; product-specific law and enforcement are incompletely documented</x:v>
      </x:c>
      <x:c r="G49" s="167" t="n">
        <x:v>2020</x:v>
      </x:c>
      <x:c r="H49" s="136" t="str">
        <x:v>Both sexes</x:v>
      </x:c>
      <x:c r="I49" s="145" t="n">
        <x:v>17.1</x:v>
      </x:c>
      <x:c r="J49" s="145" t="n">
        <x:v>12.7</x:v>
      </x:c>
      <x:c r="K49" s="145" t="n">
        <x:v>21.6</x:v>
      </x:c>
      <x:c r="L49" s="136" t="str">
        <x:v>Africa</x:v>
      </x:c>
      <x:c r="M49" s="168" t="n">
        <x:v>46814308</x:v>
      </x:c>
    </x:row>
    <x:row r="50">
      <x:c r="A50" s="136" t="str">
        <x:v>DZA</x:v>
      </x:c>
      <x:c r="B50" s="136" t="str">
        <x:v>Algeria</x:v>
      </x:c>
      <x:c r="C50" s="136" t="str">
        <x:v>yellow</x:v>
      </x:c>
      <x:c r="D50" s="167" t="n">
        <x:v>63</x:v>
      </x:c>
      <x:c r="E50" s="136" t="str">
        <x:v>Permissive but under-specified</x:v>
      </x:c>
      <x:c r="F50" s="136" t="str">
        <x:v>Provisional classification · moderate confidence; product-specific law and enforcement are incompletely documented</x:v>
      </x:c>
      <x:c r="G50" s="167" t="n">
        <x:v>2020</x:v>
      </x:c>
      <x:c r="H50" s="136" t="str">
        <x:v>Female</x:v>
      </x:c>
      <x:c r="I50" s="145" t="n">
        <x:v>0.7</x:v>
      </x:c>
      <x:c r="J50" s="145" t="n">
        <x:v>0.5</x:v>
      </x:c>
      <x:c r="K50" s="145" t="n">
        <x:v>0.9</x:v>
      </x:c>
      <x:c r="L50" s="136" t="str">
        <x:v>Africa</x:v>
      </x:c>
      <x:c r="M50" s="168" t="n">
        <x:v>46814308</x:v>
      </x:c>
    </x:row>
    <x:row r="51">
      <x:c r="A51" s="136" t="str">
        <x:v>DZA</x:v>
      </x:c>
      <x:c r="B51" s="136" t="str">
        <x:v>Algeria</x:v>
      </x:c>
      <x:c r="C51" s="136" t="str">
        <x:v>yellow</x:v>
      </x:c>
      <x:c r="D51" s="167" t="n">
        <x:v>63</x:v>
      </x:c>
      <x:c r="E51" s="136" t="str">
        <x:v>Permissive but under-specified</x:v>
      </x:c>
      <x:c r="F51" s="136" t="str">
        <x:v>Provisional classification · moderate confidence; product-specific law and enforcement are incompletely documented</x:v>
      </x:c>
      <x:c r="G51" s="167" t="n">
        <x:v>2020</x:v>
      </x:c>
      <x:c r="H51" s="136" t="str">
        <x:v>Male</x:v>
      </x:c>
      <x:c r="I51" s="145" t="n">
        <x:v>33.6</x:v>
      </x:c>
      <x:c r="J51" s="145" t="n">
        <x:v>24.8</x:v>
      </x:c>
      <x:c r="K51" s="145" t="n">
        <x:v>42.3</x:v>
      </x:c>
      <x:c r="L51" s="136" t="str">
        <x:v>Africa</x:v>
      </x:c>
      <x:c r="M51" s="168" t="n">
        <x:v>46814308</x:v>
      </x:c>
    </x:row>
    <x:row r="52">
      <x:c r="A52" s="136" t="str">
        <x:v>DZA</x:v>
      </x:c>
      <x:c r="B52" s="136" t="str">
        <x:v>Algeria</x:v>
      </x:c>
      <x:c r="C52" s="136" t="str">
        <x:v>yellow</x:v>
      </x:c>
      <x:c r="D52" s="167" t="n">
        <x:v>63</x:v>
      </x:c>
      <x:c r="E52" s="136" t="str">
        <x:v>Permissive but under-specified</x:v>
      </x:c>
      <x:c r="F52" s="136" t="str">
        <x:v>Provisional classification · moderate confidence; product-specific law and enforcement are incompletely documented</x:v>
      </x:c>
      <x:c r="G52" s="167" t="n">
        <x:v>2022</x:v>
      </x:c>
      <x:c r="H52" s="136" t="str">
        <x:v>Both sexes</x:v>
      </x:c>
      <x:c r="I52" s="145" t="n">
        <x:v>17.2</x:v>
      </x:c>
      <x:c r="J52" s="145" t="n">
        <x:v>12.8</x:v>
      </x:c>
      <x:c r="K52" s="145" t="n">
        <x:v>21.6</x:v>
      </x:c>
      <x:c r="L52" s="136" t="str">
        <x:v>Africa</x:v>
      </x:c>
      <x:c r="M52" s="168" t="n">
        <x:v>46814308</x:v>
      </x:c>
    </x:row>
    <x:row r="53">
      <x:c r="A53" s="136" t="str">
        <x:v>DZA</x:v>
      </x:c>
      <x:c r="B53" s="136" t="str">
        <x:v>Algeria</x:v>
      </x:c>
      <x:c r="C53" s="136" t="str">
        <x:v>yellow</x:v>
      </x:c>
      <x:c r="D53" s="167" t="n">
        <x:v>63</x:v>
      </x:c>
      <x:c r="E53" s="136" t="str">
        <x:v>Permissive but under-specified</x:v>
      </x:c>
      <x:c r="F53" s="136" t="str">
        <x:v>Provisional classification · moderate confidence; product-specific law and enforcement are incompletely documented</x:v>
      </x:c>
      <x:c r="G53" s="167" t="n">
        <x:v>2022</x:v>
      </x:c>
      <x:c r="H53" s="136" t="str">
        <x:v>Female</x:v>
      </x:c>
      <x:c r="I53" s="145" t="n">
        <x:v>0.7</x:v>
      </x:c>
      <x:c r="J53" s="145" t="n">
        <x:v>0.4</x:v>
      </x:c>
      <x:c r="K53" s="145" t="n">
        <x:v>0.9</x:v>
      </x:c>
      <x:c r="L53" s="136" t="str">
        <x:v>Africa</x:v>
      </x:c>
      <x:c r="M53" s="168" t="n">
        <x:v>46814308</x:v>
      </x:c>
    </x:row>
    <x:row r="54">
      <x:c r="A54" s="136" t="str">
        <x:v>DZA</x:v>
      </x:c>
      <x:c r="B54" s="136" t="str">
        <x:v>Algeria</x:v>
      </x:c>
      <x:c r="C54" s="136" t="str">
        <x:v>yellow</x:v>
      </x:c>
      <x:c r="D54" s="167" t="n">
        <x:v>63</x:v>
      </x:c>
      <x:c r="E54" s="136" t="str">
        <x:v>Permissive but under-specified</x:v>
      </x:c>
      <x:c r="F54" s="136" t="str">
        <x:v>Provisional classification · moderate confidence; product-specific law and enforcement are incompletely documented</x:v>
      </x:c>
      <x:c r="G54" s="167" t="n">
        <x:v>2022</x:v>
      </x:c>
      <x:c r="H54" s="136" t="str">
        <x:v>Male</x:v>
      </x:c>
      <x:c r="I54" s="145" t="n">
        <x:v>33.7</x:v>
      </x:c>
      <x:c r="J54" s="145" t="n">
        <x:v>25.1</x:v>
      </x:c>
      <x:c r="K54" s="145" t="n">
        <x:v>42.3</x:v>
      </x:c>
      <x:c r="L54" s="136" t="str">
        <x:v>Africa</x:v>
      </x:c>
      <x:c r="M54" s="168" t="n">
        <x:v>46814308</x:v>
      </x:c>
    </x:row>
    <x:row r="55">
      <x:c r="A55" s="136" t="str">
        <x:v>DZA</x:v>
      </x:c>
      <x:c r="B55" s="136" t="str">
        <x:v>Algeria</x:v>
      </x:c>
      <x:c r="C55" s="136" t="str">
        <x:v>yellow</x:v>
      </x:c>
      <x:c r="D55" s="167" t="n">
        <x:v>63</x:v>
      </x:c>
      <x:c r="E55" s="136" t="str">
        <x:v>Permissive but under-specified</x:v>
      </x:c>
      <x:c r="F55" s="136" t="str">
        <x:v>Provisional classification · moderate confidence; product-specific law and enforcement are incompletely documented</x:v>
      </x:c>
      <x:c r="G55" s="167" t="n">
        <x:v>2023</x:v>
      </x:c>
      <x:c r="H55" s="136" t="str">
        <x:v>Both sexes</x:v>
      </x:c>
      <x:c r="I55" s="145" t="n">
        <x:v>17.4</x:v>
      </x:c>
      <x:c r="J55" s="145" t="n">
        <x:v>12.2</x:v>
      </x:c>
      <x:c r="K55" s="145" t="n">
        <x:v>22.5</x:v>
      </x:c>
      <x:c r="L55" s="136" t="str">
        <x:v>Africa</x:v>
      </x:c>
      <x:c r="M55" s="168" t="n">
        <x:v>46814308</x:v>
      </x:c>
    </x:row>
    <x:row r="56">
      <x:c r="A56" s="136" t="str">
        <x:v>DZA</x:v>
      </x:c>
      <x:c r="B56" s="136" t="str">
        <x:v>Algeria</x:v>
      </x:c>
      <x:c r="C56" s="136" t="str">
        <x:v>yellow</x:v>
      </x:c>
      <x:c r="D56" s="167" t="n">
        <x:v>63</x:v>
      </x:c>
      <x:c r="E56" s="136" t="str">
        <x:v>Permissive but under-specified</x:v>
      </x:c>
      <x:c r="F56" s="136" t="str">
        <x:v>Provisional classification · moderate confidence; product-specific law and enforcement are incompletely documented</x:v>
      </x:c>
      <x:c r="G56" s="167" t="n">
        <x:v>2023</x:v>
      </x:c>
      <x:c r="H56" s="136" t="str">
        <x:v>Female</x:v>
      </x:c>
      <x:c r="I56" s="145" t="n">
        <x:v>0.7</x:v>
      </x:c>
      <x:c r="J56" s="145" t="n">
        <x:v>0.4</x:v>
      </x:c>
      <x:c r="K56" s="145" t="n">
        <x:v>0.9</x:v>
      </x:c>
      <x:c r="L56" s="136" t="str">
        <x:v>Africa</x:v>
      </x:c>
      <x:c r="M56" s="168" t="n">
        <x:v>46814308</x:v>
      </x:c>
    </x:row>
    <x:row r="57">
      <x:c r="A57" s="136" t="str">
        <x:v>DZA</x:v>
      </x:c>
      <x:c r="B57" s="136" t="str">
        <x:v>Algeria</x:v>
      </x:c>
      <x:c r="C57" s="136" t="str">
        <x:v>yellow</x:v>
      </x:c>
      <x:c r="D57" s="167" t="n">
        <x:v>63</x:v>
      </x:c>
      <x:c r="E57" s="136" t="str">
        <x:v>Permissive but under-specified</x:v>
      </x:c>
      <x:c r="F57" s="136" t="str">
        <x:v>Provisional classification · moderate confidence; product-specific law and enforcement are incompletely documented</x:v>
      </x:c>
      <x:c r="G57" s="167" t="n">
        <x:v>2023</x:v>
      </x:c>
      <x:c r="H57" s="136" t="str">
        <x:v>Male</x:v>
      </x:c>
      <x:c r="I57" s="145" t="n">
        <x:v>34.1</x:v>
      </x:c>
      <x:c r="J57" s="145" t="n">
        <x:v>24</x:v>
      </x:c>
      <x:c r="K57" s="145" t="n">
        <x:v>44.2</x:v>
      </x:c>
      <x:c r="L57" s="136" t="str">
        <x:v>Africa</x:v>
      </x:c>
      <x:c r="M57" s="168" t="n">
        <x:v>46814308</x:v>
      </x:c>
    </x:row>
    <x:row r="58">
      <x:c r="A58" s="136" t="str">
        <x:v>DZA</x:v>
      </x:c>
      <x:c r="B58" s="136" t="str">
        <x:v>Algeria</x:v>
      </x:c>
      <x:c r="C58" s="136" t="str">
        <x:v>yellow</x:v>
      </x:c>
      <x:c r="D58" s="167" t="n">
        <x:v>63</x:v>
      </x:c>
      <x:c r="E58" s="136" t="str">
        <x:v>Permissive but under-specified</x:v>
      </x:c>
      <x:c r="F58" s="136" t="str">
        <x:v>Provisional classification · moderate confidence; product-specific law and enforcement are incompletely documented</x:v>
      </x:c>
      <x:c r="G58" s="167" t="n">
        <x:v>2024</x:v>
      </x:c>
      <x:c r="H58" s="136" t="str">
        <x:v>Both sexes</x:v>
      </x:c>
      <x:c r="I58" s="145" t="n">
        <x:v>17.4</x:v>
      </x:c>
      <x:c r="J58" s="145" t="n">
        <x:v>12.2</x:v>
      </x:c>
      <x:c r="K58" s="145" t="n">
        <x:v>22.6</x:v>
      </x:c>
      <x:c r="L58" s="136" t="str">
        <x:v>Africa</x:v>
      </x:c>
      <x:c r="M58" s="168" t="n">
        <x:v>46814308</x:v>
      </x:c>
    </x:row>
    <x:row r="59">
      <x:c r="A59" s="136" t="str">
        <x:v>DZA</x:v>
      </x:c>
      <x:c r="B59" s="136" t="str">
        <x:v>Algeria</x:v>
      </x:c>
      <x:c r="C59" s="136" t="str">
        <x:v>yellow</x:v>
      </x:c>
      <x:c r="D59" s="167" t="n">
        <x:v>63</x:v>
      </x:c>
      <x:c r="E59" s="136" t="str">
        <x:v>Permissive but under-specified</x:v>
      </x:c>
      <x:c r="F59" s="136" t="str">
        <x:v>Provisional classification · moderate confidence; product-specific law and enforcement are incompletely documented</x:v>
      </x:c>
      <x:c r="G59" s="167" t="n">
        <x:v>2024</x:v>
      </x:c>
      <x:c r="H59" s="136" t="str">
        <x:v>Female</x:v>
      </x:c>
      <x:c r="I59" s="145" t="n">
        <x:v>0.6</x:v>
      </x:c>
      <x:c r="J59" s="145" t="n">
        <x:v>0.4</x:v>
      </x:c>
      <x:c r="K59" s="145" t="n">
        <x:v>0.9</x:v>
      </x:c>
      <x:c r="L59" s="136" t="str">
        <x:v>Africa</x:v>
      </x:c>
      <x:c r="M59" s="168" t="n">
        <x:v>46814308</x:v>
      </x:c>
    </x:row>
    <x:row r="60">
      <x:c r="A60" s="136" t="str">
        <x:v>DZA</x:v>
      </x:c>
      <x:c r="B60" s="136" t="str">
        <x:v>Algeria</x:v>
      </x:c>
      <x:c r="C60" s="136" t="str">
        <x:v>yellow</x:v>
      </x:c>
      <x:c r="D60" s="167" t="n">
        <x:v>63</x:v>
      </x:c>
      <x:c r="E60" s="136" t="str">
        <x:v>Permissive but under-specified</x:v>
      </x:c>
      <x:c r="F60" s="136" t="str">
        <x:v>Provisional classification · moderate confidence; product-specific law and enforcement are incompletely documented</x:v>
      </x:c>
      <x:c r="G60" s="167" t="n">
        <x:v>2024</x:v>
      </x:c>
      <x:c r="H60" s="136" t="str">
        <x:v>Male</x:v>
      </x:c>
      <x:c r="I60" s="145" t="n">
        <x:v>34.1</x:v>
      </x:c>
      <x:c r="J60" s="145" t="n">
        <x:v>24</x:v>
      </x:c>
      <x:c r="K60" s="145" t="n">
        <x:v>44.2</x:v>
      </x:c>
      <x:c r="L60" s="136" t="str">
        <x:v>Africa</x:v>
      </x:c>
      <x:c r="M60" s="168" t="n">
        <x:v>46814308</x:v>
      </x:c>
    </x:row>
    <x:row r="61">
      <x:c r="A61" s="136" t="str">
        <x:v>ARG</x:v>
      </x:c>
      <x:c r="B61" s="136" t="str">
        <x:v>Argentina</x:v>
      </x:c>
      <x:c r="C61" s="136" t="str">
        <x:v>yellow</x:v>
      </x:c>
      <x:c r="D61" s="167" t="n">
        <x:v>63</x:v>
      </x:c>
      <x:c r="E61" s="136" t="str">
        <x:v>Reformist but tightly product-selective</x:v>
      </x:c>
      <x:c r="F61" s="136" t="str">
        <x:v>Provisional classification · high confidence on Resolution 549/2026; implementation is new and outcome effects are not yet observable</x:v>
      </x:c>
      <x:c r="G61" s="167" t="n">
        <x:v>2000</x:v>
      </x:c>
      <x:c r="H61" s="136" t="str">
        <x:v>Both sexes</x:v>
      </x:c>
      <x:c r="I61" s="145" t="n">
        <x:v>33.1</x:v>
      </x:c>
      <x:c r="J61" s="145" t="n">
        <x:v>26.3</x:v>
      </x:c>
      <x:c r="K61" s="145" t="n">
        <x:v>39.9</x:v>
      </x:c>
      <x:c r="L61" s="136" t="str">
        <x:v>Americas</x:v>
      </x:c>
      <x:c r="M61" s="168" t="n">
        <x:v>45696159</x:v>
      </x:c>
    </x:row>
    <x:row r="62">
      <x:c r="A62" s="136" t="str">
        <x:v>ARG</x:v>
      </x:c>
      <x:c r="B62" s="136" t="str">
        <x:v>Argentina</x:v>
      </x:c>
      <x:c r="C62" s="136" t="str">
        <x:v>yellow</x:v>
      </x:c>
      <x:c r="D62" s="167" t="n">
        <x:v>63</x:v>
      </x:c>
      <x:c r="E62" s="136" t="str">
        <x:v>Reformist but tightly product-selective</x:v>
      </x:c>
      <x:c r="F62" s="136" t="str">
        <x:v>Provisional classification · high confidence on Resolution 549/2026; implementation is new and outcome effects are not yet observable</x:v>
      </x:c>
      <x:c r="G62" s="167" t="n">
        <x:v>2000</x:v>
      </x:c>
      <x:c r="H62" s="136" t="str">
        <x:v>Female</x:v>
      </x:c>
      <x:c r="I62" s="145" t="n">
        <x:v>26.6</x:v>
      </x:c>
      <x:c r="J62" s="145" t="n">
        <x:v>21.3</x:v>
      </x:c>
      <x:c r="K62" s="145" t="n">
        <x:v>32</x:v>
      </x:c>
      <x:c r="L62" s="136" t="str">
        <x:v>Americas</x:v>
      </x:c>
      <x:c r="M62" s="168" t="n">
        <x:v>45696159</x:v>
      </x:c>
    </x:row>
    <x:row r="63">
      <x:c r="A63" s="136" t="str">
        <x:v>ARG</x:v>
      </x:c>
      <x:c r="B63" s="136" t="str">
        <x:v>Argentina</x:v>
      </x:c>
      <x:c r="C63" s="136" t="str">
        <x:v>yellow</x:v>
      </x:c>
      <x:c r="D63" s="167" t="n">
        <x:v>63</x:v>
      </x:c>
      <x:c r="E63" s="136" t="str">
        <x:v>Reformist but tightly product-selective</x:v>
      </x:c>
      <x:c r="F63" s="136" t="str">
        <x:v>Provisional classification · high confidence on Resolution 549/2026; implementation is new and outcome effects are not yet observable</x:v>
      </x:c>
      <x:c r="G63" s="167" t="n">
        <x:v>2000</x:v>
      </x:c>
      <x:c r="H63" s="136" t="str">
        <x:v>Male</x:v>
      </x:c>
      <x:c r="I63" s="145" t="n">
        <x:v>39.6</x:v>
      </x:c>
      <x:c r="J63" s="145" t="n">
        <x:v>31.4</x:v>
      </x:c>
      <x:c r="K63" s="145" t="n">
        <x:v>47.8</x:v>
      </x:c>
      <x:c r="L63" s="136" t="str">
        <x:v>Americas</x:v>
      </x:c>
      <x:c r="M63" s="168" t="n">
        <x:v>45696159</x:v>
      </x:c>
    </x:row>
    <x:row r="64">
      <x:c r="A64" s="136" t="str">
        <x:v>ARG</x:v>
      </x:c>
      <x:c r="B64" s="136" t="str">
        <x:v>Argentina</x:v>
      </x:c>
      <x:c r="C64" s="136" t="str">
        <x:v>yellow</x:v>
      </x:c>
      <x:c r="D64" s="167" t="n">
        <x:v>63</x:v>
      </x:c>
      <x:c r="E64" s="136" t="str">
        <x:v>Reformist but tightly product-selective</x:v>
      </x:c>
      <x:c r="F64" s="136" t="str">
        <x:v>Provisional classification · high confidence on Resolution 549/2026; implementation is new and outcome effects are not yet observable</x:v>
      </x:c>
      <x:c r="G64" s="167" t="n">
        <x:v>2005</x:v>
      </x:c>
      <x:c r="H64" s="136" t="str">
        <x:v>Both sexes</x:v>
      </x:c>
      <x:c r="I64" s="145" t="n">
        <x:v>30.8</x:v>
      </x:c>
      <x:c r="J64" s="145" t="n">
        <x:v>25.3</x:v>
      </x:c>
      <x:c r="K64" s="145" t="n">
        <x:v>36.3</x:v>
      </x:c>
      <x:c r="L64" s="136" t="str">
        <x:v>Americas</x:v>
      </x:c>
      <x:c r="M64" s="168" t="n">
        <x:v>45696159</x:v>
      </x:c>
    </x:row>
    <x:row r="65">
      <x:c r="A65" s="136" t="str">
        <x:v>ARG</x:v>
      </x:c>
      <x:c r="B65" s="136" t="str">
        <x:v>Argentina</x:v>
      </x:c>
      <x:c r="C65" s="136" t="str">
        <x:v>yellow</x:v>
      </x:c>
      <x:c r="D65" s="167" t="n">
        <x:v>63</x:v>
      </x:c>
      <x:c r="E65" s="136" t="str">
        <x:v>Reformist but tightly product-selective</x:v>
      </x:c>
      <x:c r="F65" s="136" t="str">
        <x:v>Provisional classification · high confidence on Resolution 549/2026; implementation is new and outcome effects are not yet observable</x:v>
      </x:c>
      <x:c r="G65" s="167" t="n">
        <x:v>2005</x:v>
      </x:c>
      <x:c r="H65" s="136" t="str">
        <x:v>Female</x:v>
      </x:c>
      <x:c r="I65" s="145" t="n">
        <x:v>25.1</x:v>
      </x:c>
      <x:c r="J65" s="145" t="n">
        <x:v>20.5</x:v>
      </x:c>
      <x:c r="K65" s="145" t="n">
        <x:v>29.7</x:v>
      </x:c>
      <x:c r="L65" s="136" t="str">
        <x:v>Americas</x:v>
      </x:c>
      <x:c r="M65" s="168" t="n">
        <x:v>45696159</x:v>
      </x:c>
    </x:row>
    <x:row r="66">
      <x:c r="A66" s="136" t="str">
        <x:v>ARG</x:v>
      </x:c>
      <x:c r="B66" s="136" t="str">
        <x:v>Argentina</x:v>
      </x:c>
      <x:c r="C66" s="136" t="str">
        <x:v>yellow</x:v>
      </x:c>
      <x:c r="D66" s="167" t="n">
        <x:v>63</x:v>
      </x:c>
      <x:c r="E66" s="136" t="str">
        <x:v>Reformist but tightly product-selective</x:v>
      </x:c>
      <x:c r="F66" s="136" t="str">
        <x:v>Provisional classification · high confidence on Resolution 549/2026; implementation is new and outcome effects are not yet observable</x:v>
      </x:c>
      <x:c r="G66" s="167" t="n">
        <x:v>2005</x:v>
      </x:c>
      <x:c r="H66" s="136" t="str">
        <x:v>Male</x:v>
      </x:c>
      <x:c r="I66" s="145" t="n">
        <x:v>36.5</x:v>
      </x:c>
      <x:c r="J66" s="145" t="n">
        <x:v>30</x:v>
      </x:c>
      <x:c r="K66" s="145" t="n">
        <x:v>42.9</x:v>
      </x:c>
      <x:c r="L66" s="136" t="str">
        <x:v>Americas</x:v>
      </x:c>
      <x:c r="M66" s="168" t="n">
        <x:v>45696159</x:v>
      </x:c>
    </x:row>
    <x:row r="67">
      <x:c r="A67" s="136" t="str">
        <x:v>ARG</x:v>
      </x:c>
      <x:c r="B67" s="136" t="str">
        <x:v>Argentina</x:v>
      </x:c>
      <x:c r="C67" s="136" t="str">
        <x:v>yellow</x:v>
      </x:c>
      <x:c r="D67" s="167" t="n">
        <x:v>63</x:v>
      </x:c>
      <x:c r="E67" s="136" t="str">
        <x:v>Reformist but tightly product-selective</x:v>
      </x:c>
      <x:c r="F67" s="136" t="str">
        <x:v>Provisional classification · high confidence on Resolution 549/2026; implementation is new and outcome effects are not yet observable</x:v>
      </x:c>
      <x:c r="G67" s="167" t="n">
        <x:v>2007</x:v>
      </x:c>
      <x:c r="H67" s="136" t="str">
        <x:v>Both sexes</x:v>
      </x:c>
      <x:c r="I67" s="145" t="n">
        <x:v>29.9</x:v>
      </x:c>
      <x:c r="J67" s="145" t="n">
        <x:v>25</x:v>
      </x:c>
      <x:c r="K67" s="145" t="n">
        <x:v>34.7</x:v>
      </x:c>
      <x:c r="L67" s="136" t="str">
        <x:v>Americas</x:v>
      </x:c>
      <x:c r="M67" s="168" t="n">
        <x:v>45696159</x:v>
      </x:c>
    </x:row>
    <x:row r="68">
      <x:c r="A68" s="136" t="str">
        <x:v>ARG</x:v>
      </x:c>
      <x:c r="B68" s="136" t="str">
        <x:v>Argentina</x:v>
      </x:c>
      <x:c r="C68" s="136" t="str">
        <x:v>yellow</x:v>
      </x:c>
      <x:c r="D68" s="167" t="n">
        <x:v>63</x:v>
      </x:c>
      <x:c r="E68" s="136" t="str">
        <x:v>Reformist but tightly product-selective</x:v>
      </x:c>
      <x:c r="F68" s="136" t="str">
        <x:v>Provisional classification · high confidence on Resolution 549/2026; implementation is new and outcome effects are not yet observable</x:v>
      </x:c>
      <x:c r="G68" s="167" t="n">
        <x:v>2007</x:v>
      </x:c>
      <x:c r="H68" s="136" t="str">
        <x:v>Female</x:v>
      </x:c>
      <x:c r="I68" s="145" t="n">
        <x:v>24.5</x:v>
      </x:c>
      <x:c r="J68" s="145" t="n">
        <x:v>20.4</x:v>
      </x:c>
      <x:c r="K68" s="145" t="n">
        <x:v>28.7</x:v>
      </x:c>
      <x:c r="L68" s="136" t="str">
        <x:v>Americas</x:v>
      </x:c>
      <x:c r="M68" s="168" t="n">
        <x:v>45696159</x:v>
      </x:c>
    </x:row>
    <x:row r="69">
      <x:c r="A69" s="136" t="str">
        <x:v>ARG</x:v>
      </x:c>
      <x:c r="B69" s="136" t="str">
        <x:v>Argentina</x:v>
      </x:c>
      <x:c r="C69" s="136" t="str">
        <x:v>yellow</x:v>
      </x:c>
      <x:c r="D69" s="167" t="n">
        <x:v>63</x:v>
      </x:c>
      <x:c r="E69" s="136" t="str">
        <x:v>Reformist but tightly product-selective</x:v>
      </x:c>
      <x:c r="F69" s="136" t="str">
        <x:v>Provisional classification · high confidence on Resolution 549/2026; implementation is new and outcome effects are not yet observable</x:v>
      </x:c>
      <x:c r="G69" s="167" t="n">
        <x:v>2007</x:v>
      </x:c>
      <x:c r="H69" s="136" t="str">
        <x:v>Male</x:v>
      </x:c>
      <x:c r="I69" s="145" t="n">
        <x:v>35.2</x:v>
      </x:c>
      <x:c r="J69" s="145" t="n">
        <x:v>29.7</x:v>
      </x:c>
      <x:c r="K69" s="145" t="n">
        <x:v>40.7</x:v>
      </x:c>
      <x:c r="L69" s="136" t="str">
        <x:v>Americas</x:v>
      </x:c>
      <x:c r="M69" s="168" t="n">
        <x:v>45696159</x:v>
      </x:c>
    </x:row>
    <x:row r="70">
      <x:c r="A70" s="136" t="str">
        <x:v>ARG</x:v>
      </x:c>
      <x:c r="B70" s="136" t="str">
        <x:v>Argentina</x:v>
      </x:c>
      <x:c r="C70" s="136" t="str">
        <x:v>yellow</x:v>
      </x:c>
      <x:c r="D70" s="167" t="n">
        <x:v>63</x:v>
      </x:c>
      <x:c r="E70" s="136" t="str">
        <x:v>Reformist but tightly product-selective</x:v>
      </x:c>
      <x:c r="F70" s="136" t="str">
        <x:v>Provisional classification · high confidence on Resolution 549/2026; implementation is new and outcome effects are not yet observable</x:v>
      </x:c>
      <x:c r="G70" s="167" t="n">
        <x:v>2010</x:v>
      </x:c>
      <x:c r="H70" s="136" t="str">
        <x:v>Both sexes</x:v>
      </x:c>
      <x:c r="I70" s="145" t="n">
        <x:v>28.7</x:v>
      </x:c>
      <x:c r="J70" s="145" t="n">
        <x:v>23.6</x:v>
      </x:c>
      <x:c r="K70" s="145" t="n">
        <x:v>33.8</x:v>
      </x:c>
      <x:c r="L70" s="136" t="str">
        <x:v>Americas</x:v>
      </x:c>
      <x:c r="M70" s="168" t="n">
        <x:v>45696159</x:v>
      </x:c>
    </x:row>
    <x:row r="71">
      <x:c r="A71" s="136" t="str">
        <x:v>ARG</x:v>
      </x:c>
      <x:c r="B71" s="136" t="str">
        <x:v>Argentina</x:v>
      </x:c>
      <x:c r="C71" s="136" t="str">
        <x:v>yellow</x:v>
      </x:c>
      <x:c r="D71" s="167" t="n">
        <x:v>63</x:v>
      </x:c>
      <x:c r="E71" s="136" t="str">
        <x:v>Reformist but tightly product-selective</x:v>
      </x:c>
      <x:c r="F71" s="136" t="str">
        <x:v>Provisional classification · high confidence on Resolution 549/2026; implementation is new and outcome effects are not yet observable</x:v>
      </x:c>
      <x:c r="G71" s="167" t="n">
        <x:v>2010</x:v>
      </x:c>
      <x:c r="H71" s="136" t="str">
        <x:v>Female</x:v>
      </x:c>
      <x:c r="I71" s="145" t="n">
        <x:v>23.6</x:v>
      </x:c>
      <x:c r="J71" s="145" t="n">
        <x:v>19.5</x:v>
      </x:c>
      <x:c r="K71" s="145" t="n">
        <x:v>27.7</x:v>
      </x:c>
      <x:c r="L71" s="136" t="str">
        <x:v>Americas</x:v>
      </x:c>
      <x:c r="M71" s="168" t="n">
        <x:v>45696159</x:v>
      </x:c>
    </x:row>
    <x:row r="72">
      <x:c r="A72" s="136" t="str">
        <x:v>ARG</x:v>
      </x:c>
      <x:c r="B72" s="136" t="str">
        <x:v>Argentina</x:v>
      </x:c>
      <x:c r="C72" s="136" t="str">
        <x:v>yellow</x:v>
      </x:c>
      <x:c r="D72" s="167" t="n">
        <x:v>63</x:v>
      </x:c>
      <x:c r="E72" s="136" t="str">
        <x:v>Reformist but tightly product-selective</x:v>
      </x:c>
      <x:c r="F72" s="136" t="str">
        <x:v>Provisional classification · high confidence on Resolution 549/2026; implementation is new and outcome effects are not yet observable</x:v>
      </x:c>
      <x:c r="G72" s="167" t="n">
        <x:v>2010</x:v>
      </x:c>
      <x:c r="H72" s="136" t="str">
        <x:v>Male</x:v>
      </x:c>
      <x:c r="I72" s="145" t="n">
        <x:v>33.8</x:v>
      </x:c>
      <x:c r="J72" s="145" t="n">
        <x:v>27.8</x:v>
      </x:c>
      <x:c r="K72" s="145" t="n">
        <x:v>39.8</x:v>
      </x:c>
      <x:c r="L72" s="136" t="str">
        <x:v>Americas</x:v>
      </x:c>
      <x:c r="M72" s="168" t="n">
        <x:v>45696159</x:v>
      </x:c>
    </x:row>
    <x:row r="73">
      <x:c r="A73" s="136" t="str">
        <x:v>ARG</x:v>
      </x:c>
      <x:c r="B73" s="136" t="str">
        <x:v>Argentina</x:v>
      </x:c>
      <x:c r="C73" s="136" t="str">
        <x:v>yellow</x:v>
      </x:c>
      <x:c r="D73" s="167" t="n">
        <x:v>63</x:v>
      </x:c>
      <x:c r="E73" s="136" t="str">
        <x:v>Reformist but tightly product-selective</x:v>
      </x:c>
      <x:c r="F73" s="136" t="str">
        <x:v>Provisional classification · high confidence on Resolution 549/2026; implementation is new and outcome effects are not yet observable</x:v>
      </x:c>
      <x:c r="G73" s="167" t="n">
        <x:v>2015</x:v>
      </x:c>
      <x:c r="H73" s="136" t="str">
        <x:v>Both sexes</x:v>
      </x:c>
      <x:c r="I73" s="145" t="n">
        <x:v>26.7</x:v>
      </x:c>
      <x:c r="J73" s="145" t="n">
        <x:v>22.1</x:v>
      </x:c>
      <x:c r="K73" s="145" t="n">
        <x:v>31.4</x:v>
      </x:c>
      <x:c r="L73" s="136" t="str">
        <x:v>Americas</x:v>
      </x:c>
      <x:c r="M73" s="168" t="n">
        <x:v>45696159</x:v>
      </x:c>
    </x:row>
    <x:row r="74">
      <x:c r="A74" s="136" t="str">
        <x:v>ARG</x:v>
      </x:c>
      <x:c r="B74" s="136" t="str">
        <x:v>Argentina</x:v>
      </x:c>
      <x:c r="C74" s="136" t="str">
        <x:v>yellow</x:v>
      </x:c>
      <x:c r="D74" s="167" t="n">
        <x:v>63</x:v>
      </x:c>
      <x:c r="E74" s="136" t="str">
        <x:v>Reformist but tightly product-selective</x:v>
      </x:c>
      <x:c r="F74" s="136" t="str">
        <x:v>Provisional classification · high confidence on Resolution 549/2026; implementation is new and outcome effects are not yet observable</x:v>
      </x:c>
      <x:c r="G74" s="167" t="n">
        <x:v>2015</x:v>
      </x:c>
      <x:c r="H74" s="136" t="str">
        <x:v>Female</x:v>
      </x:c>
      <x:c r="I74" s="145" t="n">
        <x:v>22.3</x:v>
      </x:c>
      <x:c r="J74" s="145" t="n">
        <x:v>18.2</x:v>
      </x:c>
      <x:c r="K74" s="145" t="n">
        <x:v>26.4</x:v>
      </x:c>
      <x:c r="L74" s="136" t="str">
        <x:v>Americas</x:v>
      </x:c>
      <x:c r="M74" s="168" t="n">
        <x:v>45696159</x:v>
      </x:c>
    </x:row>
    <x:row r="75">
      <x:c r="A75" s="136" t="str">
        <x:v>ARG</x:v>
      </x:c>
      <x:c r="B75" s="136" t="str">
        <x:v>Argentina</x:v>
      </x:c>
      <x:c r="C75" s="136" t="str">
        <x:v>yellow</x:v>
      </x:c>
      <x:c r="D75" s="167" t="n">
        <x:v>63</x:v>
      </x:c>
      <x:c r="E75" s="136" t="str">
        <x:v>Reformist but tightly product-selective</x:v>
      </x:c>
      <x:c r="F75" s="136" t="str">
        <x:v>Provisional classification · high confidence on Resolution 549/2026; implementation is new and outcome effects are not yet observable</x:v>
      </x:c>
      <x:c r="G75" s="167" t="n">
        <x:v>2015</x:v>
      </x:c>
      <x:c r="H75" s="136" t="str">
        <x:v>Male</x:v>
      </x:c>
      <x:c r="I75" s="145" t="n">
        <x:v>31.2</x:v>
      </x:c>
      <x:c r="J75" s="145" t="n">
        <x:v>26.1</x:v>
      </x:c>
      <x:c r="K75" s="145" t="n">
        <x:v>36.3</x:v>
      </x:c>
      <x:c r="L75" s="136" t="str">
        <x:v>Americas</x:v>
      </x:c>
      <x:c r="M75" s="168" t="n">
        <x:v>45696159</x:v>
      </x:c>
    </x:row>
    <x:row r="76">
      <x:c r="A76" s="136" t="str">
        <x:v>ARG</x:v>
      </x:c>
      <x:c r="B76" s="136" t="str">
        <x:v>Argentina</x:v>
      </x:c>
      <x:c r="C76" s="136" t="str">
        <x:v>yellow</x:v>
      </x:c>
      <x:c r="D76" s="167" t="n">
        <x:v>63</x:v>
      </x:c>
      <x:c r="E76" s="136" t="str">
        <x:v>Reformist but tightly product-selective</x:v>
      </x:c>
      <x:c r="F76" s="136" t="str">
        <x:v>Provisional classification · high confidence on Resolution 549/2026; implementation is new and outcome effects are not yet observable</x:v>
      </x:c>
      <x:c r="G76" s="167" t="n">
        <x:v>2020</x:v>
      </x:c>
      <x:c r="H76" s="136" t="str">
        <x:v>Both sexes</x:v>
      </x:c>
      <x:c r="I76" s="145" t="n">
        <x:v>24.8</x:v>
      </x:c>
      <x:c r="J76" s="145" t="n">
        <x:v>20.1</x:v>
      </x:c>
      <x:c r="K76" s="145" t="n">
        <x:v>29.6</x:v>
      </x:c>
      <x:c r="L76" s="136" t="str">
        <x:v>Americas</x:v>
      </x:c>
      <x:c r="M76" s="168" t="n">
        <x:v>45696159</x:v>
      </x:c>
    </x:row>
    <x:row r="77">
      <x:c r="A77" s="136" t="str">
        <x:v>ARG</x:v>
      </x:c>
      <x:c r="B77" s="136" t="str">
        <x:v>Argentina</x:v>
      </x:c>
      <x:c r="C77" s="136" t="str">
        <x:v>yellow</x:v>
      </x:c>
      <x:c r="D77" s="167" t="n">
        <x:v>63</x:v>
      </x:c>
      <x:c r="E77" s="136" t="str">
        <x:v>Reformist but tightly product-selective</x:v>
      </x:c>
      <x:c r="F77" s="136" t="str">
        <x:v>Provisional classification · high confidence on Resolution 549/2026; implementation is new and outcome effects are not yet observable</x:v>
      </x:c>
      <x:c r="G77" s="167" t="n">
        <x:v>2020</x:v>
      </x:c>
      <x:c r="H77" s="136" t="str">
        <x:v>Female</x:v>
      </x:c>
      <x:c r="I77" s="145" t="n">
        <x:v>20.8</x:v>
      </x:c>
      <x:c r="J77" s="145" t="n">
        <x:v>16.7</x:v>
      </x:c>
      <x:c r="K77" s="145" t="n">
        <x:v>24.9</x:v>
      </x:c>
      <x:c r="L77" s="136" t="str">
        <x:v>Americas</x:v>
      </x:c>
      <x:c r="M77" s="168" t="n">
        <x:v>45696159</x:v>
      </x:c>
    </x:row>
    <x:row r="78">
      <x:c r="A78" s="136" t="str">
        <x:v>ARG</x:v>
      </x:c>
      <x:c r="B78" s="136" t="str">
        <x:v>Argentina</x:v>
      </x:c>
      <x:c r="C78" s="136" t="str">
        <x:v>yellow</x:v>
      </x:c>
      <x:c r="D78" s="167" t="n">
        <x:v>63</x:v>
      </x:c>
      <x:c r="E78" s="136" t="str">
        <x:v>Reformist but tightly product-selective</x:v>
      </x:c>
      <x:c r="F78" s="136" t="str">
        <x:v>Provisional classification · high confidence on Resolution 549/2026; implementation is new and outcome effects are not yet observable</x:v>
      </x:c>
      <x:c r="G78" s="167" t="n">
        <x:v>2020</x:v>
      </x:c>
      <x:c r="H78" s="136" t="str">
        <x:v>Male</x:v>
      </x:c>
      <x:c r="I78" s="145" t="n">
        <x:v>28.8</x:v>
      </x:c>
      <x:c r="J78" s="145" t="n">
        <x:v>23.4</x:v>
      </x:c>
      <x:c r="K78" s="145" t="n">
        <x:v>34.2</x:v>
      </x:c>
      <x:c r="L78" s="136" t="str">
        <x:v>Americas</x:v>
      </x:c>
      <x:c r="M78" s="168" t="n">
        <x:v>45696159</x:v>
      </x:c>
    </x:row>
    <x:row r="79">
      <x:c r="A79" s="136" t="str">
        <x:v>ARG</x:v>
      </x:c>
      <x:c r="B79" s="136" t="str">
        <x:v>Argentina</x:v>
      </x:c>
      <x:c r="C79" s="136" t="str">
        <x:v>yellow</x:v>
      </x:c>
      <x:c r="D79" s="167" t="n">
        <x:v>63</x:v>
      </x:c>
      <x:c r="E79" s="136" t="str">
        <x:v>Reformist but tightly product-selective</x:v>
      </x:c>
      <x:c r="F79" s="136" t="str">
        <x:v>Provisional classification · high confidence on Resolution 549/2026; implementation is new and outcome effects are not yet observable</x:v>
      </x:c>
      <x:c r="G79" s="167" t="n">
        <x:v>2022</x:v>
      </x:c>
      <x:c r="H79" s="136" t="str">
        <x:v>Both sexes</x:v>
      </x:c>
      <x:c r="I79" s="145" t="n">
        <x:v>24.3</x:v>
      </x:c>
      <x:c r="J79" s="145" t="n">
        <x:v>19.5</x:v>
      </x:c>
      <x:c r="K79" s="145" t="n">
        <x:v>29</x:v>
      </x:c>
      <x:c r="L79" s="136" t="str">
        <x:v>Americas</x:v>
      </x:c>
      <x:c r="M79" s="168" t="n">
        <x:v>45696159</x:v>
      </x:c>
    </x:row>
    <x:row r="80">
      <x:c r="A80" s="136" t="str">
        <x:v>ARG</x:v>
      </x:c>
      <x:c r="B80" s="136" t="str">
        <x:v>Argentina</x:v>
      </x:c>
      <x:c r="C80" s="136" t="str">
        <x:v>yellow</x:v>
      </x:c>
      <x:c r="D80" s="167" t="n">
        <x:v>63</x:v>
      </x:c>
      <x:c r="E80" s="136" t="str">
        <x:v>Reformist but tightly product-selective</x:v>
      </x:c>
      <x:c r="F80" s="136" t="str">
        <x:v>Provisional classification · high confidence on Resolution 549/2026; implementation is new and outcome effects are not yet observable</x:v>
      </x:c>
      <x:c r="G80" s="167" t="n">
        <x:v>2022</x:v>
      </x:c>
      <x:c r="H80" s="136" t="str">
        <x:v>Female</x:v>
      </x:c>
      <x:c r="I80" s="145" t="n">
        <x:v>20.4</x:v>
      </x:c>
      <x:c r="J80" s="145" t="n">
        <x:v>16</x:v>
      </x:c>
      <x:c r="K80" s="145" t="n">
        <x:v>24.8</x:v>
      </x:c>
      <x:c r="L80" s="136" t="str">
        <x:v>Americas</x:v>
      </x:c>
      <x:c r="M80" s="168" t="n">
        <x:v>45696159</x:v>
      </x:c>
    </x:row>
    <x:row r="81">
      <x:c r="A81" s="136" t="str">
        <x:v>ARG</x:v>
      </x:c>
      <x:c r="B81" s="136" t="str">
        <x:v>Argentina</x:v>
      </x:c>
      <x:c r="C81" s="136" t="str">
        <x:v>yellow</x:v>
      </x:c>
      <x:c r="D81" s="167" t="n">
        <x:v>63</x:v>
      </x:c>
      <x:c r="E81" s="136" t="str">
        <x:v>Reformist but tightly product-selective</x:v>
      </x:c>
      <x:c r="F81" s="136" t="str">
        <x:v>Provisional classification · high confidence on Resolution 549/2026; implementation is new and outcome effects are not yet observable</x:v>
      </x:c>
      <x:c r="G81" s="167" t="n">
        <x:v>2022</x:v>
      </x:c>
      <x:c r="H81" s="136" t="str">
        <x:v>Male</x:v>
      </x:c>
      <x:c r="I81" s="145" t="n">
        <x:v>28.1</x:v>
      </x:c>
      <x:c r="J81" s="145" t="n">
        <x:v>22.9</x:v>
      </x:c>
      <x:c r="K81" s="145" t="n">
        <x:v>33.2</x:v>
      </x:c>
      <x:c r="L81" s="136" t="str">
        <x:v>Americas</x:v>
      </x:c>
      <x:c r="M81" s="168" t="n">
        <x:v>45696159</x:v>
      </x:c>
    </x:row>
    <x:row r="82">
      <x:c r="A82" s="136" t="str">
        <x:v>ARG</x:v>
      </x:c>
      <x:c r="B82" s="136" t="str">
        <x:v>Argentina</x:v>
      </x:c>
      <x:c r="C82" s="136" t="str">
        <x:v>yellow</x:v>
      </x:c>
      <x:c r="D82" s="167" t="n">
        <x:v>63</x:v>
      </x:c>
      <x:c r="E82" s="136" t="str">
        <x:v>Reformist but tightly product-selective</x:v>
      </x:c>
      <x:c r="F82" s="136" t="str">
        <x:v>Provisional classification · high confidence on Resolution 549/2026; implementation is new and outcome effects are not yet observable</x:v>
      </x:c>
      <x:c r="G82" s="167" t="n">
        <x:v>2023</x:v>
      </x:c>
      <x:c r="H82" s="136" t="str">
        <x:v>Both sexes</x:v>
      </x:c>
      <x:c r="I82" s="145" t="n">
        <x:v>24</x:v>
      </x:c>
      <x:c r="J82" s="145" t="n">
        <x:v>19.3</x:v>
      </x:c>
      <x:c r="K82" s="145" t="n">
        <x:v>28.6</x:v>
      </x:c>
      <x:c r="L82" s="136" t="str">
        <x:v>Americas</x:v>
      </x:c>
      <x:c r="M82" s="168" t="n">
        <x:v>45696159</x:v>
      </x:c>
    </x:row>
    <x:row r="83">
      <x:c r="A83" s="136" t="str">
        <x:v>ARG</x:v>
      </x:c>
      <x:c r="B83" s="136" t="str">
        <x:v>Argentina</x:v>
      </x:c>
      <x:c r="C83" s="136" t="str">
        <x:v>yellow</x:v>
      </x:c>
      <x:c r="D83" s="167" t="n">
        <x:v>63</x:v>
      </x:c>
      <x:c r="E83" s="136" t="str">
        <x:v>Reformist but tightly product-selective</x:v>
      </x:c>
      <x:c r="F83" s="136" t="str">
        <x:v>Provisional classification · high confidence on Resolution 549/2026; implementation is new and outcome effects are not yet observable</x:v>
      </x:c>
      <x:c r="G83" s="167" t="n">
        <x:v>2023</x:v>
      </x:c>
      <x:c r="H83" s="136" t="str">
        <x:v>Female</x:v>
      </x:c>
      <x:c r="I83" s="145" t="n">
        <x:v>20.3</x:v>
      </x:c>
      <x:c r="J83" s="145" t="n">
        <x:v>16.1</x:v>
      </x:c>
      <x:c r="K83" s="145" t="n">
        <x:v>24.5</x:v>
      </x:c>
      <x:c r="L83" s="136" t="str">
        <x:v>Americas</x:v>
      </x:c>
      <x:c r="M83" s="168" t="n">
        <x:v>45696159</x:v>
      </x:c>
    </x:row>
    <x:row r="84">
      <x:c r="A84" s="136" t="str">
        <x:v>ARG</x:v>
      </x:c>
      <x:c r="B84" s="136" t="str">
        <x:v>Argentina</x:v>
      </x:c>
      <x:c r="C84" s="136" t="str">
        <x:v>yellow</x:v>
      </x:c>
      <x:c r="D84" s="167" t="n">
        <x:v>63</x:v>
      </x:c>
      <x:c r="E84" s="136" t="str">
        <x:v>Reformist but tightly product-selective</x:v>
      </x:c>
      <x:c r="F84" s="136" t="str">
        <x:v>Provisional classification · high confidence on Resolution 549/2026; implementation is new and outcome effects are not yet observable</x:v>
      </x:c>
      <x:c r="G84" s="167" t="n">
        <x:v>2023</x:v>
      </x:c>
      <x:c r="H84" s="136" t="str">
        <x:v>Male</x:v>
      </x:c>
      <x:c r="I84" s="145" t="n">
        <x:v>27.6</x:v>
      </x:c>
      <x:c r="J84" s="145" t="n">
        <x:v>22.6</x:v>
      </x:c>
      <x:c r="K84" s="145" t="n">
        <x:v>32.7</x:v>
      </x:c>
      <x:c r="L84" s="136" t="str">
        <x:v>Americas</x:v>
      </x:c>
      <x:c r="M84" s="168" t="n">
        <x:v>45696159</x:v>
      </x:c>
    </x:row>
    <x:row r="85">
      <x:c r="A85" s="136" t="str">
        <x:v>ARG</x:v>
      </x:c>
      <x:c r="B85" s="136" t="str">
        <x:v>Argentina</x:v>
      </x:c>
      <x:c r="C85" s="136" t="str">
        <x:v>yellow</x:v>
      </x:c>
      <x:c r="D85" s="167" t="n">
        <x:v>63</x:v>
      </x:c>
      <x:c r="E85" s="136" t="str">
        <x:v>Reformist but tightly product-selective</x:v>
      </x:c>
      <x:c r="F85" s="136" t="str">
        <x:v>Provisional classification · high confidence on Resolution 549/2026; implementation is new and outcome effects are not yet observable</x:v>
      </x:c>
      <x:c r="G85" s="167" t="n">
        <x:v>2024</x:v>
      </x:c>
      <x:c r="H85" s="136" t="str">
        <x:v>Both sexes</x:v>
      </x:c>
      <x:c r="I85" s="145" t="n">
        <x:v>23.5</x:v>
      </x:c>
      <x:c r="J85" s="145" t="n">
        <x:v>18.6</x:v>
      </x:c>
      <x:c r="K85" s="145" t="n">
        <x:v>28.4</x:v>
      </x:c>
      <x:c r="L85" s="136" t="str">
        <x:v>Americas</x:v>
      </x:c>
      <x:c r="M85" s="168" t="n">
        <x:v>45696159</x:v>
      </x:c>
    </x:row>
    <x:row r="86">
      <x:c r="A86" s="136" t="str">
        <x:v>ARG</x:v>
      </x:c>
      <x:c r="B86" s="136" t="str">
        <x:v>Argentina</x:v>
      </x:c>
      <x:c r="C86" s="136" t="str">
        <x:v>yellow</x:v>
      </x:c>
      <x:c r="D86" s="167" t="n">
        <x:v>63</x:v>
      </x:c>
      <x:c r="E86" s="136" t="str">
        <x:v>Reformist but tightly product-selective</x:v>
      </x:c>
      <x:c r="F86" s="136" t="str">
        <x:v>Provisional classification · high confidence on Resolution 549/2026; implementation is new and outcome effects are not yet observable</x:v>
      </x:c>
      <x:c r="G86" s="167" t="n">
        <x:v>2024</x:v>
      </x:c>
      <x:c r="H86" s="136" t="str">
        <x:v>Female</x:v>
      </x:c>
      <x:c r="I86" s="145" t="n">
        <x:v>19.9</x:v>
      </x:c>
      <x:c r="J86" s="145" t="n">
        <x:v>16</x:v>
      </x:c>
      <x:c r="K86" s="145" t="n">
        <x:v>23.9</x:v>
      </x:c>
      <x:c r="L86" s="136" t="str">
        <x:v>Americas</x:v>
      </x:c>
      <x:c r="M86" s="168" t="n">
        <x:v>45696159</x:v>
      </x:c>
    </x:row>
    <x:row r="87">
      <x:c r="A87" s="136" t="str">
        <x:v>ARG</x:v>
      </x:c>
      <x:c r="B87" s="136" t="str">
        <x:v>Argentina</x:v>
      </x:c>
      <x:c r="C87" s="136" t="str">
        <x:v>yellow</x:v>
      </x:c>
      <x:c r="D87" s="167" t="n">
        <x:v>63</x:v>
      </x:c>
      <x:c r="E87" s="136" t="str">
        <x:v>Reformist but tightly product-selective</x:v>
      </x:c>
      <x:c r="F87" s="136" t="str">
        <x:v>Provisional classification · high confidence on Resolution 549/2026; implementation is new and outcome effects are not yet observable</x:v>
      </x:c>
      <x:c r="G87" s="167" t="n">
        <x:v>2024</x:v>
      </x:c>
      <x:c r="H87" s="136" t="str">
        <x:v>Male</x:v>
      </x:c>
      <x:c r="I87" s="145" t="n">
        <x:v>27.1</x:v>
      </x:c>
      <x:c r="J87" s="145" t="n">
        <x:v>21.2</x:v>
      </x:c>
      <x:c r="K87" s="145" t="n">
        <x:v>33</x:v>
      </x:c>
      <x:c r="L87" s="136" t="str">
        <x:v>Americas</x:v>
      </x:c>
      <x:c r="M87" s="168" t="n">
        <x:v>45696159</x:v>
      </x:c>
    </x:row>
    <x:row r="88">
      <x:c r="A88" s="136" t="str">
        <x:v>AUS</x:v>
      </x:c>
      <x:c r="B88" s="136" t="str">
        <x:v>Australia</x:v>
      </x:c>
      <x:c r="C88" s="136" t="str">
        <x:v>red</x:v>
      </x:c>
      <x:c r="D88" s="167" t="n">
        <x:v>25</x:v>
      </x:c>
      <x:c r="E88" s="136" t="str">
        <x:v>Near the prohibition threshold</x:v>
      </x:c>
      <x:c r="F88" s="136" t="str">
        <x:v>Provisional classification · high confidence on the pharmacy framework; illicit-market estimates are contested and separately labeled</x:v>
      </x:c>
      <x:c r="G88" s="167" t="n">
        <x:v>2000</x:v>
      </x:c>
      <x:c r="H88" s="136" t="str">
        <x:v>Both sexes</x:v>
      </x:c>
      <x:c r="I88" s="145" t="n">
        <x:v>24.9</x:v>
      </x:c>
      <x:c r="J88" s="145" t="n">
        <x:v>20.5</x:v>
      </x:c>
      <x:c r="K88" s="145" t="n">
        <x:v>29.3</x:v>
      </x:c>
      <x:c r="L88" s="136" t="str">
        <x:v>Western Pacific</x:v>
      </x:c>
      <x:c r="M88" s="168" t="n">
        <x:v>27194286</x:v>
      </x:c>
    </x:row>
    <x:row r="89">
      <x:c r="A89" s="136" t="str">
        <x:v>AUS</x:v>
      </x:c>
      <x:c r="B89" s="136" t="str">
        <x:v>Australia</x:v>
      </x:c>
      <x:c r="C89" s="136" t="str">
        <x:v>red</x:v>
      </x:c>
      <x:c r="D89" s="167" t="n">
        <x:v>25</x:v>
      </x:c>
      <x:c r="E89" s="136" t="str">
        <x:v>Near the prohibition threshold</x:v>
      </x:c>
      <x:c r="F89" s="136" t="str">
        <x:v>Provisional classification · high confidence on the pharmacy framework; illicit-market estimates are contested and separately labeled</x:v>
      </x:c>
      <x:c r="G89" s="167" t="n">
        <x:v>2000</x:v>
      </x:c>
      <x:c r="H89" s="136" t="str">
        <x:v>Female</x:v>
      </x:c>
      <x:c r="I89" s="145" t="n">
        <x:v>22.7</x:v>
      </x:c>
      <x:c r="J89" s="145" t="n">
        <x:v>19</x:v>
      </x:c>
      <x:c r="K89" s="145" t="n">
        <x:v>26.4</x:v>
      </x:c>
      <x:c r="L89" s="136" t="str">
        <x:v>Western Pacific</x:v>
      </x:c>
      <x:c r="M89" s="168" t="n">
        <x:v>27194286</x:v>
      </x:c>
    </x:row>
    <x:row r="90">
      <x:c r="A90" s="136" t="str">
        <x:v>AUS</x:v>
      </x:c>
      <x:c r="B90" s="136" t="str">
        <x:v>Australia</x:v>
      </x:c>
      <x:c r="C90" s="136" t="str">
        <x:v>red</x:v>
      </x:c>
      <x:c r="D90" s="167" t="n">
        <x:v>25</x:v>
      </x:c>
      <x:c r="E90" s="136" t="str">
        <x:v>Near the prohibition threshold</x:v>
      </x:c>
      <x:c r="F90" s="136" t="str">
        <x:v>Provisional classification · high confidence on the pharmacy framework; illicit-market estimates are contested and separately labeled</x:v>
      </x:c>
      <x:c r="G90" s="167" t="n">
        <x:v>2000</x:v>
      </x:c>
      <x:c r="H90" s="136" t="str">
        <x:v>Male</x:v>
      </x:c>
      <x:c r="I90" s="145" t="n">
        <x:v>27.1</x:v>
      </x:c>
      <x:c r="J90" s="145" t="n">
        <x:v>22.1</x:v>
      </x:c>
      <x:c r="K90" s="145" t="n">
        <x:v>32.1</x:v>
      </x:c>
      <x:c r="L90" s="136" t="str">
        <x:v>Western Pacific</x:v>
      </x:c>
      <x:c r="M90" s="168" t="n">
        <x:v>27194286</x:v>
      </x:c>
    </x:row>
    <x:row r="91">
      <x:c r="A91" s="136" t="str">
        <x:v>AUS</x:v>
      </x:c>
      <x:c r="B91" s="136" t="str">
        <x:v>Australia</x:v>
      </x:c>
      <x:c r="C91" s="136" t="str">
        <x:v>red</x:v>
      </x:c>
      <x:c r="D91" s="167" t="n">
        <x:v>25</x:v>
      </x:c>
      <x:c r="E91" s="136" t="str">
        <x:v>Near the prohibition threshold</x:v>
      </x:c>
      <x:c r="F91" s="136" t="str">
        <x:v>Provisional classification · high confidence on the pharmacy framework; illicit-market estimates are contested and separately labeled</x:v>
      </x:c>
      <x:c r="G91" s="167" t="n">
        <x:v>2005</x:v>
      </x:c>
      <x:c r="H91" s="136" t="str">
        <x:v>Both sexes</x:v>
      </x:c>
      <x:c r="I91" s="145" t="n">
        <x:v>21.2</x:v>
      </x:c>
      <x:c r="J91" s="145" t="n">
        <x:v>17.6</x:v>
      </x:c>
      <x:c r="K91" s="145" t="n">
        <x:v>24.9</x:v>
      </x:c>
      <x:c r="L91" s="136" t="str">
        <x:v>Western Pacific</x:v>
      </x:c>
      <x:c r="M91" s="168" t="n">
        <x:v>27194286</x:v>
      </x:c>
    </x:row>
    <x:row r="92">
      <x:c r="A92" s="136" t="str">
        <x:v>AUS</x:v>
      </x:c>
      <x:c r="B92" s="136" t="str">
        <x:v>Australia</x:v>
      </x:c>
      <x:c r="C92" s="136" t="str">
        <x:v>red</x:v>
      </x:c>
      <x:c r="D92" s="167" t="n">
        <x:v>25</x:v>
      </x:c>
      <x:c r="E92" s="136" t="str">
        <x:v>Near the prohibition threshold</x:v>
      </x:c>
      <x:c r="F92" s="136" t="str">
        <x:v>Provisional classification · high confidence on the pharmacy framework; illicit-market estimates are contested and separately labeled</x:v>
      </x:c>
      <x:c r="G92" s="167" t="n">
        <x:v>2005</x:v>
      </x:c>
      <x:c r="H92" s="136" t="str">
        <x:v>Female</x:v>
      </x:c>
      <x:c r="I92" s="145" t="n">
        <x:v>19.1</x:v>
      </x:c>
      <x:c r="J92" s="145" t="n">
        <x:v>15.8</x:v>
      </x:c>
      <x:c r="K92" s="145" t="n">
        <x:v>22.5</x:v>
      </x:c>
      <x:c r="L92" s="136" t="str">
        <x:v>Western Pacific</x:v>
      </x:c>
      <x:c r="M92" s="168" t="n">
        <x:v>27194286</x:v>
      </x:c>
    </x:row>
    <x:row r="93">
      <x:c r="A93" s="136" t="str">
        <x:v>AUS</x:v>
      </x:c>
      <x:c r="B93" s="136" t="str">
        <x:v>Australia</x:v>
      </x:c>
      <x:c r="C93" s="136" t="str">
        <x:v>red</x:v>
      </x:c>
      <x:c r="D93" s="167" t="n">
        <x:v>25</x:v>
      </x:c>
      <x:c r="E93" s="136" t="str">
        <x:v>Near the prohibition threshold</x:v>
      </x:c>
      <x:c r="F93" s="136" t="str">
        <x:v>Provisional classification · high confidence on the pharmacy framework; illicit-market estimates are contested and separately labeled</x:v>
      </x:c>
      <x:c r="G93" s="167" t="n">
        <x:v>2005</x:v>
      </x:c>
      <x:c r="H93" s="136" t="str">
        <x:v>Male</x:v>
      </x:c>
      <x:c r="I93" s="145" t="n">
        <x:v>23.4</x:v>
      </x:c>
      <x:c r="J93" s="145" t="n">
        <x:v>19.4</x:v>
      </x:c>
      <x:c r="K93" s="145" t="n">
        <x:v>27.3</x:v>
      </x:c>
      <x:c r="L93" s="136" t="str">
        <x:v>Western Pacific</x:v>
      </x:c>
      <x:c r="M93" s="168" t="n">
        <x:v>27194286</x:v>
      </x:c>
    </x:row>
    <x:row r="94">
      <x:c r="A94" s="136" t="str">
        <x:v>AUS</x:v>
      </x:c>
      <x:c r="B94" s="136" t="str">
        <x:v>Australia</x:v>
      </x:c>
      <x:c r="C94" s="136" t="str">
        <x:v>red</x:v>
      </x:c>
      <x:c r="D94" s="167" t="n">
        <x:v>25</x:v>
      </x:c>
      <x:c r="E94" s="136" t="str">
        <x:v>Near the prohibition threshold</x:v>
      </x:c>
      <x:c r="F94" s="136" t="str">
        <x:v>Provisional classification · high confidence on the pharmacy framework; illicit-market estimates are contested and separately labeled</x:v>
      </x:c>
      <x:c r="G94" s="167" t="n">
        <x:v>2007</x:v>
      </x:c>
      <x:c r="H94" s="136" t="str">
        <x:v>Both sexes</x:v>
      </x:c>
      <x:c r="I94" s="145" t="n">
        <x:v>19.9</x:v>
      </x:c>
      <x:c r="J94" s="145" t="n">
        <x:v>16.6</x:v>
      </x:c>
      <x:c r="K94" s="145" t="n">
        <x:v>23.2</x:v>
      </x:c>
      <x:c r="L94" s="136" t="str">
        <x:v>Western Pacific</x:v>
      </x:c>
      <x:c r="M94" s="168" t="n">
        <x:v>27194286</x:v>
      </x:c>
    </x:row>
    <x:row r="95">
      <x:c r="A95" s="136" t="str">
        <x:v>AUS</x:v>
      </x:c>
      <x:c r="B95" s="136" t="str">
        <x:v>Australia</x:v>
      </x:c>
      <x:c r="C95" s="136" t="str">
        <x:v>red</x:v>
      </x:c>
      <x:c r="D95" s="167" t="n">
        <x:v>25</x:v>
      </x:c>
      <x:c r="E95" s="136" t="str">
        <x:v>Near the prohibition threshold</x:v>
      </x:c>
      <x:c r="F95" s="136" t="str">
        <x:v>Provisional classification · high confidence on the pharmacy framework; illicit-market estimates are contested and separately labeled</x:v>
      </x:c>
      <x:c r="G95" s="167" t="n">
        <x:v>2007</x:v>
      </x:c>
      <x:c r="H95" s="136" t="str">
        <x:v>Female</x:v>
      </x:c>
      <x:c r="I95" s="145" t="n">
        <x:v>17.8</x:v>
      </x:c>
      <x:c r="J95" s="145" t="n">
        <x:v>14.9</x:v>
      </x:c>
      <x:c r="K95" s="145" t="n">
        <x:v>20.7</x:v>
      </x:c>
      <x:c r="L95" s="136" t="str">
        <x:v>Western Pacific</x:v>
      </x:c>
      <x:c r="M95" s="168" t="n">
        <x:v>27194286</x:v>
      </x:c>
    </x:row>
    <x:row r="96">
      <x:c r="A96" s="136" t="str">
        <x:v>AUS</x:v>
      </x:c>
      <x:c r="B96" s="136" t="str">
        <x:v>Australia</x:v>
      </x:c>
      <x:c r="C96" s="136" t="str">
        <x:v>red</x:v>
      </x:c>
      <x:c r="D96" s="167" t="n">
        <x:v>25</x:v>
      </x:c>
      <x:c r="E96" s="136" t="str">
        <x:v>Near the prohibition threshold</x:v>
      </x:c>
      <x:c r="F96" s="136" t="str">
        <x:v>Provisional classification · high confidence on the pharmacy framework; illicit-market estimates are contested and separately labeled</x:v>
      </x:c>
      <x:c r="G96" s="167" t="n">
        <x:v>2007</x:v>
      </x:c>
      <x:c r="H96" s="136" t="str">
        <x:v>Male</x:v>
      </x:c>
      <x:c r="I96" s="145" t="n">
        <x:v>22</x:v>
      </x:c>
      <x:c r="J96" s="145" t="n">
        <x:v>18.2</x:v>
      </x:c>
      <x:c r="K96" s="145" t="n">
        <x:v>25.8</x:v>
      </x:c>
      <x:c r="L96" s="136" t="str">
        <x:v>Western Pacific</x:v>
      </x:c>
      <x:c r="M96" s="168" t="n">
        <x:v>27194286</x:v>
      </x:c>
    </x:row>
    <x:row r="97">
      <x:c r="A97" s="136" t="str">
        <x:v>AUS</x:v>
      </x:c>
      <x:c r="B97" s="136" t="str">
        <x:v>Australia</x:v>
      </x:c>
      <x:c r="C97" s="136" t="str">
        <x:v>red</x:v>
      </x:c>
      <x:c r="D97" s="167" t="n">
        <x:v>25</x:v>
      </x:c>
      <x:c r="E97" s="136" t="str">
        <x:v>Near the prohibition threshold</x:v>
      </x:c>
      <x:c r="F97" s="136" t="str">
        <x:v>Provisional classification · high confidence on the pharmacy framework; illicit-market estimates are contested and separately labeled</x:v>
      </x:c>
      <x:c r="G97" s="167" t="n">
        <x:v>2010</x:v>
      </x:c>
      <x:c r="H97" s="136" t="str">
        <x:v>Both sexes</x:v>
      </x:c>
      <x:c r="I97" s="145" t="n">
        <x:v>18.1</x:v>
      </x:c>
      <x:c r="J97" s="145" t="n">
        <x:v>15.3</x:v>
      </x:c>
      <x:c r="K97" s="145" t="n">
        <x:v>20.9</x:v>
      </x:c>
      <x:c r="L97" s="136" t="str">
        <x:v>Western Pacific</x:v>
      </x:c>
      <x:c r="M97" s="168" t="n">
        <x:v>27194286</x:v>
      </x:c>
    </x:row>
    <x:row r="98">
      <x:c r="A98" s="136" t="str">
        <x:v>AUS</x:v>
      </x:c>
      <x:c r="B98" s="136" t="str">
        <x:v>Australia</x:v>
      </x:c>
      <x:c r="C98" s="136" t="str">
        <x:v>red</x:v>
      </x:c>
      <x:c r="D98" s="167" t="n">
        <x:v>25</x:v>
      </x:c>
      <x:c r="E98" s="136" t="str">
        <x:v>Near the prohibition threshold</x:v>
      </x:c>
      <x:c r="F98" s="136" t="str">
        <x:v>Provisional classification · high confidence on the pharmacy framework; illicit-market estimates are contested and separately labeled</x:v>
      </x:c>
      <x:c r="G98" s="167" t="n">
        <x:v>2010</x:v>
      </x:c>
      <x:c r="H98" s="136" t="str">
        <x:v>Female</x:v>
      </x:c>
      <x:c r="I98" s="145" t="n">
        <x:v>16.1</x:v>
      </x:c>
      <x:c r="J98" s="145" t="n">
        <x:v>13.6</x:v>
      </x:c>
      <x:c r="K98" s="145" t="n">
        <x:v>18.5</x:v>
      </x:c>
      <x:c r="L98" s="136" t="str">
        <x:v>Western Pacific</x:v>
      </x:c>
      <x:c r="M98" s="168" t="n">
        <x:v>27194286</x:v>
      </x:c>
    </x:row>
    <x:row r="99">
      <x:c r="A99" s="136" t="str">
        <x:v>AUS</x:v>
      </x:c>
      <x:c r="B99" s="136" t="str">
        <x:v>Australia</x:v>
      </x:c>
      <x:c r="C99" s="136" t="str">
        <x:v>red</x:v>
      </x:c>
      <x:c r="D99" s="167" t="n">
        <x:v>25</x:v>
      </x:c>
      <x:c r="E99" s="136" t="str">
        <x:v>Near the prohibition threshold</x:v>
      </x:c>
      <x:c r="F99" s="136" t="str">
        <x:v>Provisional classification · high confidence on the pharmacy framework; illicit-market estimates are contested and separately labeled</x:v>
      </x:c>
      <x:c r="G99" s="167" t="n">
        <x:v>2010</x:v>
      </x:c>
      <x:c r="H99" s="136" t="str">
        <x:v>Male</x:v>
      </x:c>
      <x:c r="I99" s="145" t="n">
        <x:v>20.1</x:v>
      </x:c>
      <x:c r="J99" s="145" t="n">
        <x:v>17</x:v>
      </x:c>
      <x:c r="K99" s="145" t="n">
        <x:v>23.2</x:v>
      </x:c>
      <x:c r="L99" s="136" t="str">
        <x:v>Western Pacific</x:v>
      </x:c>
      <x:c r="M99" s="168" t="n">
        <x:v>27194286</x:v>
      </x:c>
    </x:row>
    <x:row r="100">
      <x:c r="A100" s="136" t="str">
        <x:v>AUS</x:v>
      </x:c>
      <x:c r="B100" s="136" t="str">
        <x:v>Australia</x:v>
      </x:c>
      <x:c r="C100" s="136" t="str">
        <x:v>red</x:v>
      </x:c>
      <x:c r="D100" s="167" t="n">
        <x:v>25</x:v>
      </x:c>
      <x:c r="E100" s="136" t="str">
        <x:v>Near the prohibition threshold</x:v>
      </x:c>
      <x:c r="F100" s="136" t="str">
        <x:v>Provisional classification · high confidence on the pharmacy framework; illicit-market estimates are contested and separately labeled</x:v>
      </x:c>
      <x:c r="G100" s="167" t="n">
        <x:v>2015</x:v>
      </x:c>
      <x:c r="H100" s="136" t="str">
        <x:v>Both sexes</x:v>
      </x:c>
      <x:c r="I100" s="145" t="n">
        <x:v>15.4</x:v>
      </x:c>
      <x:c r="J100" s="145" t="n">
        <x:v>13</x:v>
      </x:c>
      <x:c r="K100" s="145" t="n">
        <x:v>17.9</x:v>
      </x:c>
      <x:c r="L100" s="136" t="str">
        <x:v>Western Pacific</x:v>
      </x:c>
      <x:c r="M100" s="168" t="n">
        <x:v>27194286</x:v>
      </x:c>
    </x:row>
    <x:row r="101">
      <x:c r="A101" s="136" t="str">
        <x:v>AUS</x:v>
      </x:c>
      <x:c r="B101" s="136" t="str">
        <x:v>Australia</x:v>
      </x:c>
      <x:c r="C101" s="136" t="str">
        <x:v>red</x:v>
      </x:c>
      <x:c r="D101" s="167" t="n">
        <x:v>25</x:v>
      </x:c>
      <x:c r="E101" s="136" t="str">
        <x:v>Near the prohibition threshold</x:v>
      </x:c>
      <x:c r="F101" s="136" t="str">
        <x:v>Provisional classification · high confidence on the pharmacy framework; illicit-market estimates are contested and separately labeled</x:v>
      </x:c>
      <x:c r="G101" s="167" t="n">
        <x:v>2015</x:v>
      </x:c>
      <x:c r="H101" s="136" t="str">
        <x:v>Female</x:v>
      </x:c>
      <x:c r="I101" s="145" t="n">
        <x:v>13.5</x:v>
      </x:c>
      <x:c r="J101" s="145" t="n">
        <x:v>11.6</x:v>
      </x:c>
      <x:c r="K101" s="145" t="n">
        <x:v>15.4</x:v>
      </x:c>
      <x:c r="L101" s="136" t="str">
        <x:v>Western Pacific</x:v>
      </x:c>
      <x:c r="M101" s="168" t="n">
        <x:v>27194286</x:v>
      </x:c>
    </x:row>
    <x:row r="102">
      <x:c r="A102" s="136" t="str">
        <x:v>AUS</x:v>
      </x:c>
      <x:c r="B102" s="136" t="str">
        <x:v>Australia</x:v>
      </x:c>
      <x:c r="C102" s="136" t="str">
        <x:v>red</x:v>
      </x:c>
      <x:c r="D102" s="167" t="n">
        <x:v>25</x:v>
      </x:c>
      <x:c r="E102" s="136" t="str">
        <x:v>Near the prohibition threshold</x:v>
      </x:c>
      <x:c r="F102" s="136" t="str">
        <x:v>Provisional classification · high confidence on the pharmacy framework; illicit-market estimates are contested and separately labeled</x:v>
      </x:c>
      <x:c r="G102" s="167" t="n">
        <x:v>2015</x:v>
      </x:c>
      <x:c r="H102" s="136" t="str">
        <x:v>Male</x:v>
      </x:c>
      <x:c r="I102" s="145" t="n">
        <x:v>17.3</x:v>
      </x:c>
      <x:c r="J102" s="145" t="n">
        <x:v>14.4</x:v>
      </x:c>
      <x:c r="K102" s="145" t="n">
        <x:v>20.3</x:v>
      </x:c>
      <x:c r="L102" s="136" t="str">
        <x:v>Western Pacific</x:v>
      </x:c>
      <x:c r="M102" s="168" t="n">
        <x:v>27194286</x:v>
      </x:c>
    </x:row>
    <x:row r="103">
      <x:c r="A103" s="136" t="str">
        <x:v>AUS</x:v>
      </x:c>
      <x:c r="B103" s="136" t="str">
        <x:v>Australia</x:v>
      </x:c>
      <x:c r="C103" s="136" t="str">
        <x:v>red</x:v>
      </x:c>
      <x:c r="D103" s="167" t="n">
        <x:v>25</x:v>
      </x:c>
      <x:c r="E103" s="136" t="str">
        <x:v>Near the prohibition threshold</x:v>
      </x:c>
      <x:c r="F103" s="136" t="str">
        <x:v>Provisional classification · high confidence on the pharmacy framework; illicit-market estimates are contested and separately labeled</x:v>
      </x:c>
      <x:c r="G103" s="167" t="n">
        <x:v>2020</x:v>
      </x:c>
      <x:c r="H103" s="136" t="str">
        <x:v>Both sexes</x:v>
      </x:c>
      <x:c r="I103" s="145" t="n">
        <x:v>13.2</x:v>
      </x:c>
      <x:c r="J103" s="145" t="n">
        <x:v>10.8</x:v>
      </x:c>
      <x:c r="K103" s="145" t="n">
        <x:v>15.5</x:v>
      </x:c>
      <x:c r="L103" s="136" t="str">
        <x:v>Western Pacific</x:v>
      </x:c>
      <x:c r="M103" s="168" t="n">
        <x:v>27194286</x:v>
      </x:c>
    </x:row>
    <x:row r="104">
      <x:c r="A104" s="136" t="str">
        <x:v>AUS</x:v>
      </x:c>
      <x:c r="B104" s="136" t="str">
        <x:v>Australia</x:v>
      </x:c>
      <x:c r="C104" s="136" t="str">
        <x:v>red</x:v>
      </x:c>
      <x:c r="D104" s="167" t="n">
        <x:v>25</x:v>
      </x:c>
      <x:c r="E104" s="136" t="str">
        <x:v>Near the prohibition threshold</x:v>
      </x:c>
      <x:c r="F104" s="136" t="str">
        <x:v>Provisional classification · high confidence on the pharmacy framework; illicit-market estimates are contested and separately labeled</x:v>
      </x:c>
      <x:c r="G104" s="167" t="n">
        <x:v>2020</x:v>
      </x:c>
      <x:c r="H104" s="136" t="str">
        <x:v>Female</x:v>
      </x:c>
      <x:c r="I104" s="145" t="n">
        <x:v>11.4</x:v>
      </x:c>
      <x:c r="J104" s="145" t="n">
        <x:v>9.4</x:v>
      </x:c>
      <x:c r="K104" s="145" t="n">
        <x:v>13.4</x:v>
      </x:c>
      <x:c r="L104" s="136" t="str">
        <x:v>Western Pacific</x:v>
      </x:c>
      <x:c r="M104" s="168" t="n">
        <x:v>27194286</x:v>
      </x:c>
    </x:row>
    <x:row r="105">
      <x:c r="A105" s="136" t="str">
        <x:v>AUS</x:v>
      </x:c>
      <x:c r="B105" s="136" t="str">
        <x:v>Australia</x:v>
      </x:c>
      <x:c r="C105" s="136" t="str">
        <x:v>red</x:v>
      </x:c>
      <x:c r="D105" s="167" t="n">
        <x:v>25</x:v>
      </x:c>
      <x:c r="E105" s="136" t="str">
        <x:v>Near the prohibition threshold</x:v>
      </x:c>
      <x:c r="F105" s="136" t="str">
        <x:v>Provisional classification · high confidence on the pharmacy framework; illicit-market estimates are contested and separately labeled</x:v>
      </x:c>
      <x:c r="G105" s="167" t="n">
        <x:v>2020</x:v>
      </x:c>
      <x:c r="H105" s="136" t="str">
        <x:v>Male</x:v>
      </x:c>
      <x:c r="I105" s="145" t="n">
        <x:v>15</x:v>
      </x:c>
      <x:c r="J105" s="145" t="n">
        <x:v>12.3</x:v>
      </x:c>
      <x:c r="K105" s="145" t="n">
        <x:v>17.7</x:v>
      </x:c>
      <x:c r="L105" s="136" t="str">
        <x:v>Western Pacific</x:v>
      </x:c>
      <x:c r="M105" s="168" t="n">
        <x:v>27194286</x:v>
      </x:c>
    </x:row>
    <x:row r="106">
      <x:c r="A106" s="136" t="str">
        <x:v>AUS</x:v>
      </x:c>
      <x:c r="B106" s="136" t="str">
        <x:v>Australia</x:v>
      </x:c>
      <x:c r="C106" s="136" t="str">
        <x:v>red</x:v>
      </x:c>
      <x:c r="D106" s="167" t="n">
        <x:v>25</x:v>
      </x:c>
      <x:c r="E106" s="136" t="str">
        <x:v>Near the prohibition threshold</x:v>
      </x:c>
      <x:c r="F106" s="136" t="str">
        <x:v>Provisional classification · high confidence on the pharmacy framework; illicit-market estimates are contested and separately labeled</x:v>
      </x:c>
      <x:c r="G106" s="167" t="n">
        <x:v>2022</x:v>
      </x:c>
      <x:c r="H106" s="136" t="str">
        <x:v>Both sexes</x:v>
      </x:c>
      <x:c r="I106" s="145" t="n">
        <x:v>12.4</x:v>
      </x:c>
      <x:c r="J106" s="145" t="n">
        <x:v>10.1</x:v>
      </x:c>
      <x:c r="K106" s="145" t="n">
        <x:v>14.6</x:v>
      </x:c>
      <x:c r="L106" s="136" t="str">
        <x:v>Western Pacific</x:v>
      </x:c>
      <x:c r="M106" s="168" t="n">
        <x:v>27194286</x:v>
      </x:c>
    </x:row>
    <x:row r="107">
      <x:c r="A107" s="136" t="str">
        <x:v>AUS</x:v>
      </x:c>
      <x:c r="B107" s="136" t="str">
        <x:v>Australia</x:v>
      </x:c>
      <x:c r="C107" s="136" t="str">
        <x:v>red</x:v>
      </x:c>
      <x:c r="D107" s="167" t="n">
        <x:v>25</x:v>
      </x:c>
      <x:c r="E107" s="136" t="str">
        <x:v>Near the prohibition threshold</x:v>
      </x:c>
      <x:c r="F107" s="136" t="str">
        <x:v>Provisional classification · high confidence on the pharmacy framework; illicit-market estimates are contested and separately labeled</x:v>
      </x:c>
      <x:c r="G107" s="167" t="n">
        <x:v>2022</x:v>
      </x:c>
      <x:c r="H107" s="136" t="str">
        <x:v>Female</x:v>
      </x:c>
      <x:c r="I107" s="145" t="n">
        <x:v>10.6</x:v>
      </x:c>
      <x:c r="J107" s="145" t="n">
        <x:v>8.6</x:v>
      </x:c>
      <x:c r="K107" s="145" t="n">
        <x:v>12.5</x:v>
      </x:c>
      <x:c r="L107" s="136" t="str">
        <x:v>Western Pacific</x:v>
      </x:c>
      <x:c r="M107" s="168" t="n">
        <x:v>27194286</x:v>
      </x:c>
    </x:row>
    <x:row r="108">
      <x:c r="A108" s="136" t="str">
        <x:v>AUS</x:v>
      </x:c>
      <x:c r="B108" s="136" t="str">
        <x:v>Australia</x:v>
      </x:c>
      <x:c r="C108" s="136" t="str">
        <x:v>red</x:v>
      </x:c>
      <x:c r="D108" s="167" t="n">
        <x:v>25</x:v>
      </x:c>
      <x:c r="E108" s="136" t="str">
        <x:v>Near the prohibition threshold</x:v>
      </x:c>
      <x:c r="F108" s="136" t="str">
        <x:v>Provisional classification · high confidence on the pharmacy framework; illicit-market estimates are contested and separately labeled</x:v>
      </x:c>
      <x:c r="G108" s="167" t="n">
        <x:v>2022</x:v>
      </x:c>
      <x:c r="H108" s="136" t="str">
        <x:v>Male</x:v>
      </x:c>
      <x:c r="I108" s="145" t="n">
        <x:v>14.2</x:v>
      </x:c>
      <x:c r="J108" s="145" t="n">
        <x:v>11.6</x:v>
      </x:c>
      <x:c r="K108" s="145" t="n">
        <x:v>16.7</x:v>
      </x:c>
      <x:c r="L108" s="136" t="str">
        <x:v>Western Pacific</x:v>
      </x:c>
      <x:c r="M108" s="168" t="n">
        <x:v>27194286</x:v>
      </x:c>
    </x:row>
    <x:row r="109">
      <x:c r="A109" s="136" t="str">
        <x:v>AUS</x:v>
      </x:c>
      <x:c r="B109" s="136" t="str">
        <x:v>Australia</x:v>
      </x:c>
      <x:c r="C109" s="136" t="str">
        <x:v>red</x:v>
      </x:c>
      <x:c r="D109" s="167" t="n">
        <x:v>25</x:v>
      </x:c>
      <x:c r="E109" s="136" t="str">
        <x:v>Near the prohibition threshold</x:v>
      </x:c>
      <x:c r="F109" s="136" t="str">
        <x:v>Provisional classification · high confidence on the pharmacy framework; illicit-market estimates are contested and separately labeled</x:v>
      </x:c>
      <x:c r="G109" s="167" t="n">
        <x:v>2023</x:v>
      </x:c>
      <x:c r="H109" s="136" t="str">
        <x:v>Both sexes</x:v>
      </x:c>
      <x:c r="I109" s="145" t="n">
        <x:v>12</x:v>
      </x:c>
      <x:c r="J109" s="145" t="n">
        <x:v>9.7</x:v>
      </x:c>
      <x:c r="K109" s="145" t="n">
        <x:v>14.3</x:v>
      </x:c>
      <x:c r="L109" s="136" t="str">
        <x:v>Western Pacific</x:v>
      </x:c>
      <x:c r="M109" s="168" t="n">
        <x:v>27194286</x:v>
      </x:c>
    </x:row>
    <x:row r="110">
      <x:c r="A110" s="136" t="str">
        <x:v>AUS</x:v>
      </x:c>
      <x:c r="B110" s="136" t="str">
        <x:v>Australia</x:v>
      </x:c>
      <x:c r="C110" s="136" t="str">
        <x:v>red</x:v>
      </x:c>
      <x:c r="D110" s="167" t="n">
        <x:v>25</x:v>
      </x:c>
      <x:c r="E110" s="136" t="str">
        <x:v>Near the prohibition threshold</x:v>
      </x:c>
      <x:c r="F110" s="136" t="str">
        <x:v>Provisional classification · high confidence on the pharmacy framework; illicit-market estimates are contested and separately labeled</x:v>
      </x:c>
      <x:c r="G110" s="167" t="n">
        <x:v>2023</x:v>
      </x:c>
      <x:c r="H110" s="136" t="str">
        <x:v>Female</x:v>
      </x:c>
      <x:c r="I110" s="145" t="n">
        <x:v>10.2</x:v>
      </x:c>
      <x:c r="J110" s="145" t="n">
        <x:v>8.4</x:v>
      </x:c>
      <x:c r="K110" s="145" t="n">
        <x:v>12.1</x:v>
      </x:c>
      <x:c r="L110" s="136" t="str">
        <x:v>Western Pacific</x:v>
      </x:c>
      <x:c r="M110" s="168" t="n">
        <x:v>27194286</x:v>
      </x:c>
    </x:row>
    <x:row r="111">
      <x:c r="A111" s="136" t="str">
        <x:v>AUS</x:v>
      </x:c>
      <x:c r="B111" s="136" t="str">
        <x:v>Australia</x:v>
      </x:c>
      <x:c r="C111" s="136" t="str">
        <x:v>red</x:v>
      </x:c>
      <x:c r="D111" s="167" t="n">
        <x:v>25</x:v>
      </x:c>
      <x:c r="E111" s="136" t="str">
        <x:v>Near the prohibition threshold</x:v>
      </x:c>
      <x:c r="F111" s="136" t="str">
        <x:v>Provisional classification · high confidence on the pharmacy framework; illicit-market estimates are contested and separately labeled</x:v>
      </x:c>
      <x:c r="G111" s="167" t="n">
        <x:v>2023</x:v>
      </x:c>
      <x:c r="H111" s="136" t="str">
        <x:v>Male</x:v>
      </x:c>
      <x:c r="I111" s="145" t="n">
        <x:v>13.7</x:v>
      </x:c>
      <x:c r="J111" s="145" t="n">
        <x:v>11.1</x:v>
      </x:c>
      <x:c r="K111" s="145" t="n">
        <x:v>16.4</x:v>
      </x:c>
      <x:c r="L111" s="136" t="str">
        <x:v>Western Pacific</x:v>
      </x:c>
      <x:c r="M111" s="168" t="n">
        <x:v>27194286</x:v>
      </x:c>
    </x:row>
    <x:row r="112">
      <x:c r="A112" s="136" t="str">
        <x:v>AUS</x:v>
      </x:c>
      <x:c r="B112" s="136" t="str">
        <x:v>Australia</x:v>
      </x:c>
      <x:c r="C112" s="136" t="str">
        <x:v>red</x:v>
      </x:c>
      <x:c r="D112" s="167" t="n">
        <x:v>25</x:v>
      </x:c>
      <x:c r="E112" s="136" t="str">
        <x:v>Near the prohibition threshold</x:v>
      </x:c>
      <x:c r="F112" s="136" t="str">
        <x:v>Provisional classification · high confidence on the pharmacy framework; illicit-market estimates are contested and separately labeled</x:v>
      </x:c>
      <x:c r="G112" s="167" t="n">
        <x:v>2024</x:v>
      </x:c>
      <x:c r="H112" s="136" t="str">
        <x:v>Both sexes</x:v>
      </x:c>
      <x:c r="I112" s="145" t="n">
        <x:v>11.6</x:v>
      </x:c>
      <x:c r="J112" s="145" t="n">
        <x:v>9.3</x:v>
      </x:c>
      <x:c r="K112" s="145" t="n">
        <x:v>14</x:v>
      </x:c>
      <x:c r="L112" s="136" t="str">
        <x:v>Western Pacific</x:v>
      </x:c>
      <x:c r="M112" s="168" t="n">
        <x:v>27194286</x:v>
      </x:c>
    </x:row>
    <x:row r="113">
      <x:c r="A113" s="136" t="str">
        <x:v>AUS</x:v>
      </x:c>
      <x:c r="B113" s="136" t="str">
        <x:v>Australia</x:v>
      </x:c>
      <x:c r="C113" s="136" t="str">
        <x:v>red</x:v>
      </x:c>
      <x:c r="D113" s="167" t="n">
        <x:v>25</x:v>
      </x:c>
      <x:c r="E113" s="136" t="str">
        <x:v>Near the prohibition threshold</x:v>
      </x:c>
      <x:c r="F113" s="136" t="str">
        <x:v>Provisional classification · high confidence on the pharmacy framework; illicit-market estimates are contested and separately labeled</x:v>
      </x:c>
      <x:c r="G113" s="167" t="n">
        <x:v>2024</x:v>
      </x:c>
      <x:c r="H113" s="136" t="str">
        <x:v>Female</x:v>
      </x:c>
      <x:c r="I113" s="145" t="n">
        <x:v>9.9</x:v>
      </x:c>
      <x:c r="J113" s="145" t="n">
        <x:v>8.1</x:v>
      </x:c>
      <x:c r="K113" s="145" t="n">
        <x:v>11.7</x:v>
      </x:c>
      <x:c r="L113" s="136" t="str">
        <x:v>Western Pacific</x:v>
      </x:c>
      <x:c r="M113" s="168" t="n">
        <x:v>27194286</x:v>
      </x:c>
    </x:row>
    <x:row r="114">
      <x:c r="A114" s="136" t="str">
        <x:v>AUS</x:v>
      </x:c>
      <x:c r="B114" s="136" t="str">
        <x:v>Australia</x:v>
      </x:c>
      <x:c r="C114" s="136" t="str">
        <x:v>red</x:v>
      </x:c>
      <x:c r="D114" s="167" t="n">
        <x:v>25</x:v>
      </x:c>
      <x:c r="E114" s="136" t="str">
        <x:v>Near the prohibition threshold</x:v>
      </x:c>
      <x:c r="F114" s="136" t="str">
        <x:v>Provisional classification · high confidence on the pharmacy framework; illicit-market estimates are contested and separately labeled</x:v>
      </x:c>
      <x:c r="G114" s="167" t="n">
        <x:v>2024</x:v>
      </x:c>
      <x:c r="H114" s="136" t="str">
        <x:v>Male</x:v>
      </x:c>
      <x:c r="I114" s="145" t="n">
        <x:v>13.4</x:v>
      </x:c>
      <x:c r="J114" s="145" t="n">
        <x:v>10.4</x:v>
      </x:c>
      <x:c r="K114" s="145" t="n">
        <x:v>16.3</x:v>
      </x:c>
      <x:c r="L114" s="136" t="str">
        <x:v>Western Pacific</x:v>
      </x:c>
      <x:c r="M114" s="168" t="n">
        <x:v>27194286</x:v>
      </x:c>
    </x:row>
    <x:row r="115">
      <x:c r="A115" s="136" t="str">
        <x:v>AUT</x:v>
      </x:c>
      <x:c r="B115" s="136" t="str">
        <x:v>Austria</x:v>
      </x:c>
      <x:c r="C115" s="136" t="str">
        <x:v>yellow</x:v>
      </x:c>
      <x:c r="D115" s="167" t="n">
        <x:v>63</x:v>
      </x:c>
      <x:c r="E115" s="136" t="str">
        <x:v>Broad access, constrained retail</x:v>
      </x:c>
      <x:c r="F115" s="136" t="str">
        <x:v>Provisional classification · EU-wide rules verified; national implementation, prevalence definitions and oral-product rules require country-specific confirmation</x:v>
      </x:c>
      <x:c r="G115" s="167" t="n">
        <x:v>2000</x:v>
      </x:c>
      <x:c r="H115" s="136" t="str">
        <x:v>Both sexes</x:v>
      </x:c>
      <x:c r="I115" s="145" t="n">
        <x:v>49.8</x:v>
      </x:c>
      <x:c r="J115" s="145" t="n">
        <x:v>37.5</x:v>
      </x:c>
      <x:c r="K115" s="145" t="n">
        <x:v>62.2</x:v>
      </x:c>
      <x:c r="L115" s="136" t="str">
        <x:v>Europe</x:v>
      </x:c>
      <x:c r="M115" s="168" t="n">
        <x:v>9177982</x:v>
      </x:c>
    </x:row>
    <x:row r="116">
      <x:c r="A116" s="136" t="str">
        <x:v>AUT</x:v>
      </x:c>
      <x:c r="B116" s="136" t="str">
        <x:v>Austria</x:v>
      </x:c>
      <x:c r="C116" s="136" t="str">
        <x:v>yellow</x:v>
      </x:c>
      <x:c r="D116" s="167" t="n">
        <x:v>63</x:v>
      </x:c>
      <x:c r="E116" s="136" t="str">
        <x:v>Broad access, constrained retail</x:v>
      </x:c>
      <x:c r="F116" s="136" t="str">
        <x:v>Provisional classification · EU-wide rules verified; national implementation, prevalence definitions and oral-product rules require country-specific confirmation</x:v>
      </x:c>
      <x:c r="G116" s="167" t="n">
        <x:v>2000</x:v>
      </x:c>
      <x:c r="H116" s="136" t="str">
        <x:v>Female</x:v>
      </x:c>
      <x:c r="I116" s="145" t="n">
        <x:v>45.9</x:v>
      </x:c>
      <x:c r="J116" s="145" t="n">
        <x:v>34.8</x:v>
      </x:c>
      <x:c r="K116" s="145" t="n">
        <x:v>57</x:v>
      </x:c>
      <x:c r="L116" s="136" t="str">
        <x:v>Europe</x:v>
      </x:c>
      <x:c r="M116" s="168" t="n">
        <x:v>9177982</x:v>
      </x:c>
    </x:row>
    <x:row r="117">
      <x:c r="A117" s="136" t="str">
        <x:v>AUT</x:v>
      </x:c>
      <x:c r="B117" s="136" t="str">
        <x:v>Austria</x:v>
      </x:c>
      <x:c r="C117" s="136" t="str">
        <x:v>yellow</x:v>
      </x:c>
      <x:c r="D117" s="167" t="n">
        <x:v>63</x:v>
      </x:c>
      <x:c r="E117" s="136" t="str">
        <x:v>Broad access, constrained retail</x:v>
      </x:c>
      <x:c r="F117" s="136" t="str">
        <x:v>Provisional classification · EU-wide rules verified; national implementation, prevalence definitions and oral-product rules require country-specific confirmation</x:v>
      </x:c>
      <x:c r="G117" s="167" t="n">
        <x:v>2000</x:v>
      </x:c>
      <x:c r="H117" s="136" t="str">
        <x:v>Male</x:v>
      </x:c>
      <x:c r="I117" s="145" t="n">
        <x:v>53.8</x:v>
      </x:c>
      <x:c r="J117" s="145" t="n">
        <x:v>40.2</x:v>
      </x:c>
      <x:c r="K117" s="145" t="n">
        <x:v>67.4</x:v>
      </x:c>
      <x:c r="L117" s="136" t="str">
        <x:v>Europe</x:v>
      </x:c>
      <x:c r="M117" s="168" t="n">
        <x:v>9177982</x:v>
      </x:c>
    </x:row>
    <x:row r="118">
      <x:c r="A118" s="136" t="str">
        <x:v>AUT</x:v>
      </x:c>
      <x:c r="B118" s="136" t="str">
        <x:v>Austria</x:v>
      </x:c>
      <x:c r="C118" s="136" t="str">
        <x:v>yellow</x:v>
      </x:c>
      <x:c r="D118" s="167" t="n">
        <x:v>63</x:v>
      </x:c>
      <x:c r="E118" s="136" t="str">
        <x:v>Broad access, constrained retail</x:v>
      </x:c>
      <x:c r="F118" s="136" t="str">
        <x:v>Provisional classification · EU-wide rules verified; national implementation, prevalence definitions and oral-product rules require country-specific confirmation</x:v>
      </x:c>
      <x:c r="G118" s="167" t="n">
        <x:v>2005</x:v>
      </x:c>
      <x:c r="H118" s="136" t="str">
        <x:v>Both sexes</x:v>
      </x:c>
      <x:c r="I118" s="145" t="n">
        <x:v>42.5</x:v>
      </x:c>
      <x:c r="J118" s="145" t="n">
        <x:v>33.1</x:v>
      </x:c>
      <x:c r="K118" s="145" t="n">
        <x:v>51.9</x:v>
      </x:c>
      <x:c r="L118" s="136" t="str">
        <x:v>Europe</x:v>
      </x:c>
      <x:c r="M118" s="168" t="n">
        <x:v>9177982</x:v>
      </x:c>
    </x:row>
    <x:row r="119">
      <x:c r="A119" s="136" t="str">
        <x:v>AUT</x:v>
      </x:c>
      <x:c r="B119" s="136" t="str">
        <x:v>Austria</x:v>
      </x:c>
      <x:c r="C119" s="136" t="str">
        <x:v>yellow</x:v>
      </x:c>
      <x:c r="D119" s="167" t="n">
        <x:v>63</x:v>
      </x:c>
      <x:c r="E119" s="136" t="str">
        <x:v>Broad access, constrained retail</x:v>
      </x:c>
      <x:c r="F119" s="136" t="str">
        <x:v>Provisional classification · EU-wide rules verified; national implementation, prevalence definitions and oral-product rules require country-specific confirmation</x:v>
      </x:c>
      <x:c r="G119" s="167" t="n">
        <x:v>2005</x:v>
      </x:c>
      <x:c r="H119" s="136" t="str">
        <x:v>Female</x:v>
      </x:c>
      <x:c r="I119" s="145" t="n">
        <x:v>39.6</x:v>
      </x:c>
      <x:c r="J119" s="145" t="n">
        <x:v>30.3</x:v>
      </x:c>
      <x:c r="K119" s="145" t="n">
        <x:v>48.9</x:v>
      </x:c>
      <x:c r="L119" s="136" t="str">
        <x:v>Europe</x:v>
      </x:c>
      <x:c r="M119" s="168" t="n">
        <x:v>9177982</x:v>
      </x:c>
    </x:row>
    <x:row r="120">
      <x:c r="A120" s="136" t="str">
        <x:v>AUT</x:v>
      </x:c>
      <x:c r="B120" s="136" t="str">
        <x:v>Austria</x:v>
      </x:c>
      <x:c r="C120" s="136" t="str">
        <x:v>yellow</x:v>
      </x:c>
      <x:c r="D120" s="167" t="n">
        <x:v>63</x:v>
      </x:c>
      <x:c r="E120" s="136" t="str">
        <x:v>Broad access, constrained retail</x:v>
      </x:c>
      <x:c r="F120" s="136" t="str">
        <x:v>Provisional classification · EU-wide rules verified; national implementation, prevalence definitions and oral-product rules require country-specific confirmation</x:v>
      </x:c>
      <x:c r="G120" s="167" t="n">
        <x:v>2005</x:v>
      </x:c>
      <x:c r="H120" s="136" t="str">
        <x:v>Male</x:v>
      </x:c>
      <x:c r="I120" s="145" t="n">
        <x:v>45.4</x:v>
      </x:c>
      <x:c r="J120" s="145" t="n">
        <x:v>35.9</x:v>
      </x:c>
      <x:c r="K120" s="145" t="n">
        <x:v>54.9</x:v>
      </x:c>
      <x:c r="L120" s="136" t="str">
        <x:v>Europe</x:v>
      </x:c>
      <x:c r="M120" s="168" t="n">
        <x:v>9177982</x:v>
      </x:c>
    </x:row>
    <x:row r="121">
      <x:c r="A121" s="136" t="str">
        <x:v>AUT</x:v>
      </x:c>
      <x:c r="B121" s="136" t="str">
        <x:v>Austria</x:v>
      </x:c>
      <x:c r="C121" s="136" t="str">
        <x:v>yellow</x:v>
      </x:c>
      <x:c r="D121" s="167" t="n">
        <x:v>63</x:v>
      </x:c>
      <x:c r="E121" s="136" t="str">
        <x:v>Broad access, constrained retail</x:v>
      </x:c>
      <x:c r="F121" s="136" t="str">
        <x:v>Provisional classification · EU-wide rules verified; national implementation, prevalence definitions and oral-product rules require country-specific confirmation</x:v>
      </x:c>
      <x:c r="G121" s="167" t="n">
        <x:v>2007</x:v>
      </x:c>
      <x:c r="H121" s="136" t="str">
        <x:v>Both sexes</x:v>
      </x:c>
      <x:c r="I121" s="145" t="n">
        <x:v>39.9</x:v>
      </x:c>
      <x:c r="J121" s="145" t="n">
        <x:v>31.5</x:v>
      </x:c>
      <x:c r="K121" s="145" t="n">
        <x:v>48.4</x:v>
      </x:c>
      <x:c r="L121" s="136" t="str">
        <x:v>Europe</x:v>
      </x:c>
      <x:c r="M121" s="168" t="n">
        <x:v>9177982</x:v>
      </x:c>
    </x:row>
    <x:row r="122">
      <x:c r="A122" s="136" t="str">
        <x:v>AUT</x:v>
      </x:c>
      <x:c r="B122" s="136" t="str">
        <x:v>Austria</x:v>
      </x:c>
      <x:c r="C122" s="136" t="str">
        <x:v>yellow</x:v>
      </x:c>
      <x:c r="D122" s="167" t="n">
        <x:v>63</x:v>
      </x:c>
      <x:c r="E122" s="136" t="str">
        <x:v>Broad access, constrained retail</x:v>
      </x:c>
      <x:c r="F122" s="136" t="str">
        <x:v>Provisional classification · EU-wide rules verified; national implementation, prevalence definitions and oral-product rules require country-specific confirmation</x:v>
      </x:c>
      <x:c r="G122" s="167" t="n">
        <x:v>2007</x:v>
      </x:c>
      <x:c r="H122" s="136" t="str">
        <x:v>Female</x:v>
      </x:c>
      <x:c r="I122" s="145" t="n">
        <x:v>37.6</x:v>
      </x:c>
      <x:c r="J122" s="145" t="n">
        <x:v>29.5</x:v>
      </x:c>
      <x:c r="K122" s="145" t="n">
        <x:v>45.7</x:v>
      </x:c>
      <x:c r="L122" s="136" t="str">
        <x:v>Europe</x:v>
      </x:c>
      <x:c r="M122" s="168" t="n">
        <x:v>9177982</x:v>
      </x:c>
    </x:row>
    <x:row r="123">
      <x:c r="A123" s="136" t="str">
        <x:v>AUT</x:v>
      </x:c>
      <x:c r="B123" s="136" t="str">
        <x:v>Austria</x:v>
      </x:c>
      <x:c r="C123" s="136" t="str">
        <x:v>yellow</x:v>
      </x:c>
      <x:c r="D123" s="167" t="n">
        <x:v>63</x:v>
      </x:c>
      <x:c r="E123" s="136" t="str">
        <x:v>Broad access, constrained retail</x:v>
      </x:c>
      <x:c r="F123" s="136" t="str">
        <x:v>Provisional classification · EU-wide rules verified; national implementation, prevalence definitions and oral-product rules require country-specific confirmation</x:v>
      </x:c>
      <x:c r="G123" s="167" t="n">
        <x:v>2007</x:v>
      </x:c>
      <x:c r="H123" s="136" t="str">
        <x:v>Male</x:v>
      </x:c>
      <x:c r="I123" s="145" t="n">
        <x:v>42.3</x:v>
      </x:c>
      <x:c r="J123" s="145" t="n">
        <x:v>33.5</x:v>
      </x:c>
      <x:c r="K123" s="145" t="n">
        <x:v>51</x:v>
      </x:c>
      <x:c r="L123" s="136" t="str">
        <x:v>Europe</x:v>
      </x:c>
      <x:c r="M123" s="168" t="n">
        <x:v>9177982</x:v>
      </x:c>
    </x:row>
    <x:row r="124">
      <x:c r="A124" s="136" t="str">
        <x:v>AUT</x:v>
      </x:c>
      <x:c r="B124" s="136" t="str">
        <x:v>Austria</x:v>
      </x:c>
      <x:c r="C124" s="136" t="str">
        <x:v>yellow</x:v>
      </x:c>
      <x:c r="D124" s="167" t="n">
        <x:v>63</x:v>
      </x:c>
      <x:c r="E124" s="136" t="str">
        <x:v>Broad access, constrained retail</x:v>
      </x:c>
      <x:c r="F124" s="136" t="str">
        <x:v>Provisional classification · EU-wide rules verified; national implementation, prevalence definitions and oral-product rules require country-specific confirmation</x:v>
      </x:c>
      <x:c r="G124" s="167" t="n">
        <x:v>2010</x:v>
      </x:c>
      <x:c r="H124" s="136" t="str">
        <x:v>Both sexes</x:v>
      </x:c>
      <x:c r="I124" s="145" t="n">
        <x:v>36.5</x:v>
      </x:c>
      <x:c r="J124" s="145" t="n">
        <x:v>29</x:v>
      </x:c>
      <x:c r="K124" s="145" t="n">
        <x:v>44</x:v>
      </x:c>
      <x:c r="L124" s="136" t="str">
        <x:v>Europe</x:v>
      </x:c>
      <x:c r="M124" s="168" t="n">
        <x:v>9177982</x:v>
      </x:c>
    </x:row>
    <x:row r="125">
      <x:c r="A125" s="136" t="str">
        <x:v>AUT</x:v>
      </x:c>
      <x:c r="B125" s="136" t="str">
        <x:v>Austria</x:v>
      </x:c>
      <x:c r="C125" s="136" t="str">
        <x:v>yellow</x:v>
      </x:c>
      <x:c r="D125" s="167" t="n">
        <x:v>63</x:v>
      </x:c>
      <x:c r="E125" s="136" t="str">
        <x:v>Broad access, constrained retail</x:v>
      </x:c>
      <x:c r="F125" s="136" t="str">
        <x:v>Provisional classification · EU-wide rules verified; national implementation, prevalence definitions and oral-product rules require country-specific confirmation</x:v>
      </x:c>
      <x:c r="G125" s="167" t="n">
        <x:v>2010</x:v>
      </x:c>
      <x:c r="H125" s="136" t="str">
        <x:v>Female</x:v>
      </x:c>
      <x:c r="I125" s="145" t="n">
        <x:v>34.6</x:v>
      </x:c>
      <x:c r="J125" s="145" t="n">
        <x:v>27.4</x:v>
      </x:c>
      <x:c r="K125" s="145" t="n">
        <x:v>41.8</x:v>
      </x:c>
      <x:c r="L125" s="136" t="str">
        <x:v>Europe</x:v>
      </x:c>
      <x:c r="M125" s="168" t="n">
        <x:v>9177982</x:v>
      </x:c>
    </x:row>
    <x:row r="126">
      <x:c r="A126" s="136" t="str">
        <x:v>AUT</x:v>
      </x:c>
      <x:c r="B126" s="136" t="str">
        <x:v>Austria</x:v>
      </x:c>
      <x:c r="C126" s="136" t="str">
        <x:v>yellow</x:v>
      </x:c>
      <x:c r="D126" s="167" t="n">
        <x:v>63</x:v>
      </x:c>
      <x:c r="E126" s="136" t="str">
        <x:v>Broad access, constrained retail</x:v>
      </x:c>
      <x:c r="F126" s="136" t="str">
        <x:v>Provisional classification · EU-wide rules verified; national implementation, prevalence definitions and oral-product rules require country-specific confirmation</x:v>
      </x:c>
      <x:c r="G126" s="167" t="n">
        <x:v>2010</x:v>
      </x:c>
      <x:c r="H126" s="136" t="str">
        <x:v>Male</x:v>
      </x:c>
      <x:c r="I126" s="145" t="n">
        <x:v>38.4</x:v>
      </x:c>
      <x:c r="J126" s="145" t="n">
        <x:v>30.7</x:v>
      </x:c>
      <x:c r="K126" s="145" t="n">
        <x:v>46.2</x:v>
      </x:c>
      <x:c r="L126" s="136" t="str">
        <x:v>Europe</x:v>
      </x:c>
      <x:c r="M126" s="168" t="n">
        <x:v>9177982</x:v>
      </x:c>
    </x:row>
    <x:row r="127">
      <x:c r="A127" s="136" t="str">
        <x:v>AUT</x:v>
      </x:c>
      <x:c r="B127" s="136" t="str">
        <x:v>Austria</x:v>
      </x:c>
      <x:c r="C127" s="136" t="str">
        <x:v>yellow</x:v>
      </x:c>
      <x:c r="D127" s="167" t="n">
        <x:v>63</x:v>
      </x:c>
      <x:c r="E127" s="136" t="str">
        <x:v>Broad access, constrained retail</x:v>
      </x:c>
      <x:c r="F127" s="136" t="str">
        <x:v>Provisional classification · EU-wide rules verified; national implementation, prevalence definitions and oral-product rules require country-specific confirmation</x:v>
      </x:c>
      <x:c r="G127" s="167" t="n">
        <x:v>2015</x:v>
      </x:c>
      <x:c r="H127" s="136" t="str">
        <x:v>Both sexes</x:v>
      </x:c>
      <x:c r="I127" s="145" t="n">
        <x:v>31.2</x:v>
      </x:c>
      <x:c r="J127" s="145" t="n">
        <x:v>25.8</x:v>
      </x:c>
      <x:c r="K127" s="145" t="n">
        <x:v>36.5</x:v>
      </x:c>
      <x:c r="L127" s="136" t="str">
        <x:v>Europe</x:v>
      </x:c>
      <x:c r="M127" s="168" t="n">
        <x:v>9177982</x:v>
      </x:c>
    </x:row>
    <x:row r="128">
      <x:c r="A128" s="136" t="str">
        <x:v>AUT</x:v>
      </x:c>
      <x:c r="B128" s="136" t="str">
        <x:v>Austria</x:v>
      </x:c>
      <x:c r="C128" s="136" t="str">
        <x:v>yellow</x:v>
      </x:c>
      <x:c r="D128" s="167" t="n">
        <x:v>63</x:v>
      </x:c>
      <x:c r="E128" s="136" t="str">
        <x:v>Broad access, constrained retail</x:v>
      </x:c>
      <x:c r="F128" s="136" t="str">
        <x:v>Provisional classification · EU-wide rules verified; national implementation, prevalence definitions and oral-product rules require country-specific confirmation</x:v>
      </x:c>
      <x:c r="G128" s="167" t="n">
        <x:v>2015</x:v>
      </x:c>
      <x:c r="H128" s="136" t="str">
        <x:v>Female</x:v>
      </x:c>
      <x:c r="I128" s="145" t="n">
        <x:v>30.1</x:v>
      </x:c>
      <x:c r="J128" s="145" t="n">
        <x:v>24.5</x:v>
      </x:c>
      <x:c r="K128" s="145" t="n">
        <x:v>35.7</x:v>
      </x:c>
      <x:c r="L128" s="136" t="str">
        <x:v>Europe</x:v>
      </x:c>
      <x:c r="M128" s="168" t="n">
        <x:v>9177982</x:v>
      </x:c>
    </x:row>
    <x:row r="129">
      <x:c r="A129" s="136" t="str">
        <x:v>AUT</x:v>
      </x:c>
      <x:c r="B129" s="136" t="str">
        <x:v>Austria</x:v>
      </x:c>
      <x:c r="C129" s="136" t="str">
        <x:v>yellow</x:v>
      </x:c>
      <x:c r="D129" s="167" t="n">
        <x:v>63</x:v>
      </x:c>
      <x:c r="E129" s="136" t="str">
        <x:v>Broad access, constrained retail</x:v>
      </x:c>
      <x:c r="F129" s="136" t="str">
        <x:v>Provisional classification · EU-wide rules verified; national implementation, prevalence definitions and oral-product rules require country-specific confirmation</x:v>
      </x:c>
      <x:c r="G129" s="167" t="n">
        <x:v>2015</x:v>
      </x:c>
      <x:c r="H129" s="136" t="str">
        <x:v>Male</x:v>
      </x:c>
      <x:c r="I129" s="145" t="n">
        <x:v>32.3</x:v>
      </x:c>
      <x:c r="J129" s="145" t="n">
        <x:v>27.1</x:v>
      </x:c>
      <x:c r="K129" s="145" t="n">
        <x:v>37.4</x:v>
      </x:c>
      <x:c r="L129" s="136" t="str">
        <x:v>Europe</x:v>
      </x:c>
      <x:c r="M129" s="168" t="n">
        <x:v>9177982</x:v>
      </x:c>
    </x:row>
    <x:row r="130">
      <x:c r="A130" s="136" t="str">
        <x:v>AUT</x:v>
      </x:c>
      <x:c r="B130" s="136" t="str">
        <x:v>Austria</x:v>
      </x:c>
      <x:c r="C130" s="136" t="str">
        <x:v>yellow</x:v>
      </x:c>
      <x:c r="D130" s="167" t="n">
        <x:v>63</x:v>
      </x:c>
      <x:c r="E130" s="136" t="str">
        <x:v>Broad access, constrained retail</x:v>
      </x:c>
      <x:c r="F130" s="136" t="str">
        <x:v>Provisional classification · EU-wide rules verified; national implementation, prevalence definitions and oral-product rules require country-specific confirmation</x:v>
      </x:c>
      <x:c r="G130" s="167" t="n">
        <x:v>2020</x:v>
      </x:c>
      <x:c r="H130" s="136" t="str">
        <x:v>Both sexes</x:v>
      </x:c>
      <x:c r="I130" s="145" t="n">
        <x:v>26.8</x:v>
      </x:c>
      <x:c r="J130" s="145" t="n">
        <x:v>21.3</x:v>
      </x:c>
      <x:c r="K130" s="145" t="n">
        <x:v>32.3</x:v>
      </x:c>
      <x:c r="L130" s="136" t="str">
        <x:v>Europe</x:v>
      </x:c>
      <x:c r="M130" s="168" t="n">
        <x:v>9177982</x:v>
      </x:c>
    </x:row>
    <x:row r="131">
      <x:c r="A131" s="136" t="str">
        <x:v>AUT</x:v>
      </x:c>
      <x:c r="B131" s="136" t="str">
        <x:v>Austria</x:v>
      </x:c>
      <x:c r="C131" s="136" t="str">
        <x:v>yellow</x:v>
      </x:c>
      <x:c r="D131" s="167" t="n">
        <x:v>63</x:v>
      </x:c>
      <x:c r="E131" s="136" t="str">
        <x:v>Broad access, constrained retail</x:v>
      </x:c>
      <x:c r="F131" s="136" t="str">
        <x:v>Provisional classification · EU-wide rules verified; national implementation, prevalence definitions and oral-product rules require country-specific confirmation</x:v>
      </x:c>
      <x:c r="G131" s="167" t="n">
        <x:v>2020</x:v>
      </x:c>
      <x:c r="H131" s="136" t="str">
        <x:v>Female</x:v>
      </x:c>
      <x:c r="I131" s="145" t="n">
        <x:v>26.3</x:v>
      </x:c>
      <x:c r="J131" s="145" t="n">
        <x:v>20.7</x:v>
      </x:c>
      <x:c r="K131" s="145" t="n">
        <x:v>31.8</x:v>
      </x:c>
      <x:c r="L131" s="136" t="str">
        <x:v>Europe</x:v>
      </x:c>
      <x:c r="M131" s="168" t="n">
        <x:v>9177982</x:v>
      </x:c>
    </x:row>
    <x:row r="132">
      <x:c r="A132" s="136" t="str">
        <x:v>AUT</x:v>
      </x:c>
      <x:c r="B132" s="136" t="str">
        <x:v>Austria</x:v>
      </x:c>
      <x:c r="C132" s="136" t="str">
        <x:v>yellow</x:v>
      </x:c>
      <x:c r="D132" s="167" t="n">
        <x:v>63</x:v>
      </x:c>
      <x:c r="E132" s="136" t="str">
        <x:v>Broad access, constrained retail</x:v>
      </x:c>
      <x:c r="F132" s="136" t="str">
        <x:v>Provisional classification · EU-wide rules verified; national implementation, prevalence definitions and oral-product rules require country-specific confirmation</x:v>
      </x:c>
      <x:c r="G132" s="167" t="n">
        <x:v>2020</x:v>
      </x:c>
      <x:c r="H132" s="136" t="str">
        <x:v>Male</x:v>
      </x:c>
      <x:c r="I132" s="145" t="n">
        <x:v>27.3</x:v>
      </x:c>
      <x:c r="J132" s="145" t="n">
        <x:v>21.9</x:v>
      </x:c>
      <x:c r="K132" s="145" t="n">
        <x:v>32.7</x:v>
      </x:c>
      <x:c r="L132" s="136" t="str">
        <x:v>Europe</x:v>
      </x:c>
      <x:c r="M132" s="168" t="n">
        <x:v>9177982</x:v>
      </x:c>
    </x:row>
    <x:row r="133">
      <x:c r="A133" s="136" t="str">
        <x:v>AUT</x:v>
      </x:c>
      <x:c r="B133" s="136" t="str">
        <x:v>Austria</x:v>
      </x:c>
      <x:c r="C133" s="136" t="str">
        <x:v>yellow</x:v>
      </x:c>
      <x:c r="D133" s="167" t="n">
        <x:v>63</x:v>
      </x:c>
      <x:c r="E133" s="136" t="str">
        <x:v>Broad access, constrained retail</x:v>
      </x:c>
      <x:c r="F133" s="136" t="str">
        <x:v>Provisional classification · EU-wide rules verified; national implementation, prevalence definitions and oral-product rules require country-specific confirmation</x:v>
      </x:c>
      <x:c r="G133" s="167" t="n">
        <x:v>2022</x:v>
      </x:c>
      <x:c r="H133" s="136" t="str">
        <x:v>Both sexes</x:v>
      </x:c>
      <x:c r="I133" s="145" t="n">
        <x:v>25.3</x:v>
      </x:c>
      <x:c r="J133" s="145" t="n">
        <x:v>20</x:v>
      </x:c>
      <x:c r="K133" s="145" t="n">
        <x:v>30.6</x:v>
      </x:c>
      <x:c r="L133" s="136" t="str">
        <x:v>Europe</x:v>
      </x:c>
      <x:c r="M133" s="168" t="n">
        <x:v>9177982</x:v>
      </x:c>
    </x:row>
    <x:row r="134">
      <x:c r="A134" s="136" t="str">
        <x:v>AUT</x:v>
      </x:c>
      <x:c r="B134" s="136" t="str">
        <x:v>Austria</x:v>
      </x:c>
      <x:c r="C134" s="136" t="str">
        <x:v>yellow</x:v>
      </x:c>
      <x:c r="D134" s="167" t="n">
        <x:v>63</x:v>
      </x:c>
      <x:c r="E134" s="136" t="str">
        <x:v>Broad access, constrained retail</x:v>
      </x:c>
      <x:c r="F134" s="136" t="str">
        <x:v>Provisional classification · EU-wide rules verified; national implementation, prevalence definitions and oral-product rules require country-specific confirmation</x:v>
      </x:c>
      <x:c r="G134" s="167" t="n">
        <x:v>2022</x:v>
      </x:c>
      <x:c r="H134" s="136" t="str">
        <x:v>Female</x:v>
      </x:c>
      <x:c r="I134" s="145" t="n">
        <x:v>24.9</x:v>
      </x:c>
      <x:c r="J134" s="145" t="n">
        <x:v>19.7</x:v>
      </x:c>
      <x:c r="K134" s="145" t="n">
        <x:v>30.1</x:v>
      </x:c>
      <x:c r="L134" s="136" t="str">
        <x:v>Europe</x:v>
      </x:c>
      <x:c r="M134" s="168" t="n">
        <x:v>9177982</x:v>
      </x:c>
    </x:row>
    <x:row r="135">
      <x:c r="A135" s="136" t="str">
        <x:v>AUT</x:v>
      </x:c>
      <x:c r="B135" s="136" t="str">
        <x:v>Austria</x:v>
      </x:c>
      <x:c r="C135" s="136" t="str">
        <x:v>yellow</x:v>
      </x:c>
      <x:c r="D135" s="167" t="n">
        <x:v>63</x:v>
      </x:c>
      <x:c r="E135" s="136" t="str">
        <x:v>Broad access, constrained retail</x:v>
      </x:c>
      <x:c r="F135" s="136" t="str">
        <x:v>Provisional classification · EU-wide rules verified; national implementation, prevalence definitions and oral-product rules require country-specific confirmation</x:v>
      </x:c>
      <x:c r="G135" s="167" t="n">
        <x:v>2022</x:v>
      </x:c>
      <x:c r="H135" s="136" t="str">
        <x:v>Male</x:v>
      </x:c>
      <x:c r="I135" s="145" t="n">
        <x:v>25.7</x:v>
      </x:c>
      <x:c r="J135" s="145" t="n">
        <x:v>20.3</x:v>
      </x:c>
      <x:c r="K135" s="145" t="n">
        <x:v>31.1</x:v>
      </x:c>
      <x:c r="L135" s="136" t="str">
        <x:v>Europe</x:v>
      </x:c>
      <x:c r="M135" s="168" t="n">
        <x:v>9177982</x:v>
      </x:c>
    </x:row>
    <x:row r="136">
      <x:c r="A136" s="136" t="str">
        <x:v>AUT</x:v>
      </x:c>
      <x:c r="B136" s="136" t="str">
        <x:v>Austria</x:v>
      </x:c>
      <x:c r="C136" s="136" t="str">
        <x:v>yellow</x:v>
      </x:c>
      <x:c r="D136" s="167" t="n">
        <x:v>63</x:v>
      </x:c>
      <x:c r="E136" s="136" t="str">
        <x:v>Broad access, constrained retail</x:v>
      </x:c>
      <x:c r="F136" s="136" t="str">
        <x:v>Provisional classification · EU-wide rules verified; national implementation, prevalence definitions and oral-product rules require country-specific confirmation</x:v>
      </x:c>
      <x:c r="G136" s="167" t="n">
        <x:v>2023</x:v>
      </x:c>
      <x:c r="H136" s="136" t="str">
        <x:v>Both sexes</x:v>
      </x:c>
      <x:c r="I136" s="145" t="n">
        <x:v>24.6</x:v>
      </x:c>
      <x:c r="J136" s="145" t="n">
        <x:v>19.4</x:v>
      </x:c>
      <x:c r="K136" s="145" t="n">
        <x:v>29.7</x:v>
      </x:c>
      <x:c r="L136" s="136" t="str">
        <x:v>Europe</x:v>
      </x:c>
      <x:c r="M136" s="168" t="n">
        <x:v>9177982</x:v>
      </x:c>
    </x:row>
    <x:row r="137">
      <x:c r="A137" s="136" t="str">
        <x:v>AUT</x:v>
      </x:c>
      <x:c r="B137" s="136" t="str">
        <x:v>Austria</x:v>
      </x:c>
      <x:c r="C137" s="136" t="str">
        <x:v>yellow</x:v>
      </x:c>
      <x:c r="D137" s="167" t="n">
        <x:v>63</x:v>
      </x:c>
      <x:c r="E137" s="136" t="str">
        <x:v>Broad access, constrained retail</x:v>
      </x:c>
      <x:c r="F137" s="136" t="str">
        <x:v>Provisional classification · EU-wide rules verified; national implementation, prevalence definitions and oral-product rules require country-specific confirmation</x:v>
      </x:c>
      <x:c r="G137" s="167" t="n">
        <x:v>2023</x:v>
      </x:c>
      <x:c r="H137" s="136" t="str">
        <x:v>Female</x:v>
      </x:c>
      <x:c r="I137" s="145" t="n">
        <x:v>24.2</x:v>
      </x:c>
      <x:c r="J137" s="145" t="n">
        <x:v>18.6</x:v>
      </x:c>
      <x:c r="K137" s="145" t="n">
        <x:v>29.8</x:v>
      </x:c>
      <x:c r="L137" s="136" t="str">
        <x:v>Europe</x:v>
      </x:c>
      <x:c r="M137" s="168" t="n">
        <x:v>9177982</x:v>
      </x:c>
    </x:row>
    <x:row r="138">
      <x:c r="A138" s="136" t="str">
        <x:v>AUT</x:v>
      </x:c>
      <x:c r="B138" s="136" t="str">
        <x:v>Austria</x:v>
      </x:c>
      <x:c r="C138" s="136" t="str">
        <x:v>yellow</x:v>
      </x:c>
      <x:c r="D138" s="167" t="n">
        <x:v>63</x:v>
      </x:c>
      <x:c r="E138" s="136" t="str">
        <x:v>Broad access, constrained retail</x:v>
      </x:c>
      <x:c r="F138" s="136" t="str">
        <x:v>Provisional classification · EU-wide rules verified; national implementation, prevalence definitions and oral-product rules require country-specific confirmation</x:v>
      </x:c>
      <x:c r="G138" s="167" t="n">
        <x:v>2023</x:v>
      </x:c>
      <x:c r="H138" s="136" t="str">
        <x:v>Male</x:v>
      </x:c>
      <x:c r="I138" s="145" t="n">
        <x:v>24.9</x:v>
      </x:c>
      <x:c r="J138" s="145" t="n">
        <x:v>20.1</x:v>
      </x:c>
      <x:c r="K138" s="145" t="n">
        <x:v>29.7</x:v>
      </x:c>
      <x:c r="L138" s="136" t="str">
        <x:v>Europe</x:v>
      </x:c>
      <x:c r="M138" s="168" t="n">
        <x:v>9177982</x:v>
      </x:c>
    </x:row>
    <x:row r="139">
      <x:c r="A139" s="136" t="str">
        <x:v>AUT</x:v>
      </x:c>
      <x:c r="B139" s="136" t="str">
        <x:v>Austria</x:v>
      </x:c>
      <x:c r="C139" s="136" t="str">
        <x:v>yellow</x:v>
      </x:c>
      <x:c r="D139" s="167" t="n">
        <x:v>63</x:v>
      </x:c>
      <x:c r="E139" s="136" t="str">
        <x:v>Broad access, constrained retail</x:v>
      </x:c>
      <x:c r="F139" s="136" t="str">
        <x:v>Provisional classification · EU-wide rules verified; national implementation, prevalence definitions and oral-product rules require country-specific confirmation</x:v>
      </x:c>
      <x:c r="G139" s="167" t="n">
        <x:v>2024</x:v>
      </x:c>
      <x:c r="H139" s="136" t="str">
        <x:v>Both sexes</x:v>
      </x:c>
      <x:c r="I139" s="145" t="n">
        <x:v>23.8</x:v>
      </x:c>
      <x:c r="J139" s="145" t="n">
        <x:v>18.5</x:v>
      </x:c>
      <x:c r="K139" s="145" t="n">
        <x:v>29</x:v>
      </x:c>
      <x:c r="L139" s="136" t="str">
        <x:v>Europe</x:v>
      </x:c>
      <x:c r="M139" s="168" t="n">
        <x:v>9177982</x:v>
      </x:c>
    </x:row>
    <x:row r="140">
      <x:c r="A140" s="136" t="str">
        <x:v>AUT</x:v>
      </x:c>
      <x:c r="B140" s="136" t="str">
        <x:v>Austria</x:v>
      </x:c>
      <x:c r="C140" s="136" t="str">
        <x:v>yellow</x:v>
      </x:c>
      <x:c r="D140" s="167" t="n">
        <x:v>63</x:v>
      </x:c>
      <x:c r="E140" s="136" t="str">
        <x:v>Broad access, constrained retail</x:v>
      </x:c>
      <x:c r="F140" s="136" t="str">
        <x:v>Provisional classification · EU-wide rules verified; national implementation, prevalence definitions and oral-product rules require country-specific confirmation</x:v>
      </x:c>
      <x:c r="G140" s="167" t="n">
        <x:v>2024</x:v>
      </x:c>
      <x:c r="H140" s="136" t="str">
        <x:v>Female</x:v>
      </x:c>
      <x:c r="I140" s="145" t="n">
        <x:v>23.5</x:v>
      </x:c>
      <x:c r="J140" s="145" t="n">
        <x:v>18.4</x:v>
      </x:c>
      <x:c r="K140" s="145" t="n">
        <x:v>28.7</x:v>
      </x:c>
      <x:c r="L140" s="136" t="str">
        <x:v>Europe</x:v>
      </x:c>
      <x:c r="M140" s="168" t="n">
        <x:v>9177982</x:v>
      </x:c>
    </x:row>
    <x:row r="141">
      <x:c r="A141" s="136" t="str">
        <x:v>AUT</x:v>
      </x:c>
      <x:c r="B141" s="136" t="str">
        <x:v>Austria</x:v>
      </x:c>
      <x:c r="C141" s="136" t="str">
        <x:v>yellow</x:v>
      </x:c>
      <x:c r="D141" s="167" t="n">
        <x:v>63</x:v>
      </x:c>
      <x:c r="E141" s="136" t="str">
        <x:v>Broad access, constrained retail</x:v>
      </x:c>
      <x:c r="F141" s="136" t="str">
        <x:v>Provisional classification · EU-wide rules verified; national implementation, prevalence definitions and oral-product rules require country-specific confirmation</x:v>
      </x:c>
      <x:c r="G141" s="167" t="n">
        <x:v>2024</x:v>
      </x:c>
      <x:c r="H141" s="136" t="str">
        <x:v>Male</x:v>
      </x:c>
      <x:c r="I141" s="145" t="n">
        <x:v>24</x:v>
      </x:c>
      <x:c r="J141" s="145" t="n">
        <x:v>18.7</x:v>
      </x:c>
      <x:c r="K141" s="145" t="n">
        <x:v>29.2</x:v>
      </x:c>
      <x:c r="L141" s="136" t="str">
        <x:v>Europe</x:v>
      </x:c>
      <x:c r="M141" s="168" t="n">
        <x:v>9177982</x:v>
      </x:c>
    </x:row>
    <x:row r="142">
      <x:c r="A142" s="136" t="str">
        <x:v>BGD</x:v>
      </x:c>
      <x:c r="B142" s="136" t="str">
        <x:v>Bangladesh</x:v>
      </x:c>
      <x:c r="C142" s="136" t="str">
        <x:v>orange</x:v>
      </x:c>
      <x:c r="D142" s="167" t="n">
        <x:v>38</x:v>
      </x:c>
      <x:c r="E142" s="136" t="str">
        <x:v>Product-selective prohibition</x:v>
      </x:c>
      <x:c r="F142" s="136" t="str">
        <x:v>Provisional classification · high confidence on the 2025 vape restrictions; policy remains contested and amendments have been proposed</x:v>
      </x:c>
      <x:c r="G142" s="167" t="n">
        <x:v>2000</x:v>
      </x:c>
      <x:c r="H142" s="136" t="str">
        <x:v>Both sexes</x:v>
      </x:c>
      <x:c r="I142" s="145" t="n">
        <x:v>32.3</x:v>
      </x:c>
      <x:c r="J142" s="145" t="n">
        <x:v>26.3</x:v>
      </x:c>
      <x:c r="K142" s="145" t="n">
        <x:v>38.4</x:v>
      </x:c>
      <x:c r="L142" s="136" t="str">
        <x:v>South-East Asia</x:v>
      </x:c>
      <x:c r="M142" s="168" t="n">
        <x:v>173562364</x:v>
      </x:c>
    </x:row>
    <x:row r="143">
      <x:c r="A143" s="136" t="str">
        <x:v>BGD</x:v>
      </x:c>
      <x:c r="B143" s="136" t="str">
        <x:v>Bangladesh</x:v>
      </x:c>
      <x:c r="C143" s="136" t="str">
        <x:v>orange</x:v>
      </x:c>
      <x:c r="D143" s="167" t="n">
        <x:v>38</x:v>
      </x:c>
      <x:c r="E143" s="136" t="str">
        <x:v>Product-selective prohibition</x:v>
      </x:c>
      <x:c r="F143" s="136" t="str">
        <x:v>Provisional classification · high confidence on the 2025 vape restrictions; policy remains contested and amendments have been proposed</x:v>
      </x:c>
      <x:c r="G143" s="167" t="n">
        <x:v>2000</x:v>
      </x:c>
      <x:c r="H143" s="136" t="str">
        <x:v>Female</x:v>
      </x:c>
      <x:c r="I143" s="145" t="n">
        <x:v>5.4</x:v>
      </x:c>
      <x:c r="J143" s="145" t="n">
        <x:v>3.7</x:v>
      </x:c>
      <x:c r="K143" s="145" t="n">
        <x:v>7.2</x:v>
      </x:c>
      <x:c r="L143" s="136" t="str">
        <x:v>South-East Asia</x:v>
      </x:c>
      <x:c r="M143" s="168" t="n">
        <x:v>173562364</x:v>
      </x:c>
    </x:row>
    <x:row r="144">
      <x:c r="A144" s="136" t="str">
        <x:v>BGD</x:v>
      </x:c>
      <x:c r="B144" s="136" t="str">
        <x:v>Bangladesh</x:v>
      </x:c>
      <x:c r="C144" s="136" t="str">
        <x:v>orange</x:v>
      </x:c>
      <x:c r="D144" s="167" t="n">
        <x:v>38</x:v>
      </x:c>
      <x:c r="E144" s="136" t="str">
        <x:v>Product-selective prohibition</x:v>
      </x:c>
      <x:c r="F144" s="136" t="str">
        <x:v>Provisional classification · high confidence on the 2025 vape restrictions; policy remains contested and amendments have been proposed</x:v>
      </x:c>
      <x:c r="G144" s="167" t="n">
        <x:v>2000</x:v>
      </x:c>
      <x:c r="H144" s="136" t="str">
        <x:v>Male</x:v>
      </x:c>
      <x:c r="I144" s="145" t="n">
        <x:v>59.2</x:v>
      </x:c>
      <x:c r="J144" s="145" t="n">
        <x:v>48.9</x:v>
      </x:c>
      <x:c r="K144" s="145" t="n">
        <x:v>69.5</x:v>
      </x:c>
      <x:c r="L144" s="136" t="str">
        <x:v>South-East Asia</x:v>
      </x:c>
      <x:c r="M144" s="168" t="n">
        <x:v>173562364</x:v>
      </x:c>
    </x:row>
    <x:row r="145">
      <x:c r="A145" s="136" t="str">
        <x:v>BGD</x:v>
      </x:c>
      <x:c r="B145" s="136" t="str">
        <x:v>Bangladesh</x:v>
      </x:c>
      <x:c r="C145" s="136" t="str">
        <x:v>orange</x:v>
      </x:c>
      <x:c r="D145" s="167" t="n">
        <x:v>38</x:v>
      </x:c>
      <x:c r="E145" s="136" t="str">
        <x:v>Product-selective prohibition</x:v>
      </x:c>
      <x:c r="F145" s="136" t="str">
        <x:v>Provisional classification · high confidence on the 2025 vape restrictions; policy remains contested and amendments have been proposed</x:v>
      </x:c>
      <x:c r="G145" s="167" t="n">
        <x:v>2005</x:v>
      </x:c>
      <x:c r="H145" s="136" t="str">
        <x:v>Both sexes</x:v>
      </x:c>
      <x:c r="I145" s="145" t="n">
        <x:v>27.7</x:v>
      </x:c>
      <x:c r="J145" s="145" t="n">
        <x:v>22.3</x:v>
      </x:c>
      <x:c r="K145" s="145" t="n">
        <x:v>33.1</x:v>
      </x:c>
      <x:c r="L145" s="136" t="str">
        <x:v>South-East Asia</x:v>
      </x:c>
      <x:c r="M145" s="168" t="n">
        <x:v>173562364</x:v>
      </x:c>
    </x:row>
    <x:row r="146">
      <x:c r="A146" s="136" t="str">
        <x:v>BGD</x:v>
      </x:c>
      <x:c r="B146" s="136" t="str">
        <x:v>Bangladesh</x:v>
      </x:c>
      <x:c r="C146" s="136" t="str">
        <x:v>orange</x:v>
      </x:c>
      <x:c r="D146" s="167" t="n">
        <x:v>38</x:v>
      </x:c>
      <x:c r="E146" s="136" t="str">
        <x:v>Product-selective prohibition</x:v>
      </x:c>
      <x:c r="F146" s="136" t="str">
        <x:v>Provisional classification · high confidence on the 2025 vape restrictions; policy remains contested and amendments have been proposed</x:v>
      </x:c>
      <x:c r="G146" s="167" t="n">
        <x:v>2005</x:v>
      </x:c>
      <x:c r="H146" s="136" t="str">
        <x:v>Female</x:v>
      </x:c>
      <x:c r="I146" s="145" t="n">
        <x:v>3.1</x:v>
      </x:c>
      <x:c r="J146" s="145" t="n">
        <x:v>2.3</x:v>
      </x:c>
      <x:c r="K146" s="145" t="n">
        <x:v>3.9</x:v>
      </x:c>
      <x:c r="L146" s="136" t="str">
        <x:v>South-East Asia</x:v>
      </x:c>
      <x:c r="M146" s="168" t="n">
        <x:v>173562364</x:v>
      </x:c>
    </x:row>
    <x:row r="147">
      <x:c r="A147" s="136" t="str">
        <x:v>BGD</x:v>
      </x:c>
      <x:c r="B147" s="136" t="str">
        <x:v>Bangladesh</x:v>
      </x:c>
      <x:c r="C147" s="136" t="str">
        <x:v>orange</x:v>
      </x:c>
      <x:c r="D147" s="167" t="n">
        <x:v>38</x:v>
      </x:c>
      <x:c r="E147" s="136" t="str">
        <x:v>Product-selective prohibition</x:v>
      </x:c>
      <x:c r="F147" s="136" t="str">
        <x:v>Provisional classification · high confidence on the 2025 vape restrictions; policy remains contested and amendments have been proposed</x:v>
      </x:c>
      <x:c r="G147" s="167" t="n">
        <x:v>2005</x:v>
      </x:c>
      <x:c r="H147" s="136" t="str">
        <x:v>Male</x:v>
      </x:c>
      <x:c r="I147" s="145" t="n">
        <x:v>52.3</x:v>
      </x:c>
      <x:c r="J147" s="145" t="n">
        <x:v>42.3</x:v>
      </x:c>
      <x:c r="K147" s="145" t="n">
        <x:v>62.2</x:v>
      </x:c>
      <x:c r="L147" s="136" t="str">
        <x:v>South-East Asia</x:v>
      </x:c>
      <x:c r="M147" s="168" t="n">
        <x:v>173562364</x:v>
      </x:c>
    </x:row>
    <x:row r="148">
      <x:c r="A148" s="136" t="str">
        <x:v>BGD</x:v>
      </x:c>
      <x:c r="B148" s="136" t="str">
        <x:v>Bangladesh</x:v>
      </x:c>
      <x:c r="C148" s="136" t="str">
        <x:v>orange</x:v>
      </x:c>
      <x:c r="D148" s="167" t="n">
        <x:v>38</x:v>
      </x:c>
      <x:c r="E148" s="136" t="str">
        <x:v>Product-selective prohibition</x:v>
      </x:c>
      <x:c r="F148" s="136" t="str">
        <x:v>Provisional classification · high confidence on the 2025 vape restrictions; policy remains contested and amendments have been proposed</x:v>
      </x:c>
      <x:c r="G148" s="167" t="n">
        <x:v>2007</x:v>
      </x:c>
      <x:c r="H148" s="136" t="str">
        <x:v>Both sexes</x:v>
      </x:c>
      <x:c r="I148" s="145" t="n">
        <x:v>26.2</x:v>
      </x:c>
      <x:c r="J148" s="145" t="n">
        <x:v>21.5</x:v>
      </x:c>
      <x:c r="K148" s="145" t="n">
        <x:v>30.8</x:v>
      </x:c>
      <x:c r="L148" s="136" t="str">
        <x:v>South-East Asia</x:v>
      </x:c>
      <x:c r="M148" s="168" t="n">
        <x:v>173562364</x:v>
      </x:c>
    </x:row>
    <x:row r="149">
      <x:c r="A149" s="136" t="str">
        <x:v>BGD</x:v>
      </x:c>
      <x:c r="B149" s="136" t="str">
        <x:v>Bangladesh</x:v>
      </x:c>
      <x:c r="C149" s="136" t="str">
        <x:v>orange</x:v>
      </x:c>
      <x:c r="D149" s="167" t="n">
        <x:v>38</x:v>
      </x:c>
      <x:c r="E149" s="136" t="str">
        <x:v>Product-selective prohibition</x:v>
      </x:c>
      <x:c r="F149" s="136" t="str">
        <x:v>Provisional classification · high confidence on the 2025 vape restrictions; policy remains contested and amendments have been proposed</x:v>
      </x:c>
      <x:c r="G149" s="167" t="n">
        <x:v>2007</x:v>
      </x:c>
      <x:c r="H149" s="136" t="str">
        <x:v>Female</x:v>
      </x:c>
      <x:c r="I149" s="145" t="n">
        <x:v>2.5</x:v>
      </x:c>
      <x:c r="J149" s="145" t="n">
        <x:v>1.9</x:v>
      </x:c>
      <x:c r="K149" s="145" t="n">
        <x:v>3.1</x:v>
      </x:c>
      <x:c r="L149" s="136" t="str">
        <x:v>South-East Asia</x:v>
      </x:c>
      <x:c r="M149" s="168" t="n">
        <x:v>173562364</x:v>
      </x:c>
    </x:row>
    <x:row r="150">
      <x:c r="A150" s="136" t="str">
        <x:v>BGD</x:v>
      </x:c>
      <x:c r="B150" s="136" t="str">
        <x:v>Bangladesh</x:v>
      </x:c>
      <x:c r="C150" s="136" t="str">
        <x:v>orange</x:v>
      </x:c>
      <x:c r="D150" s="167" t="n">
        <x:v>38</x:v>
      </x:c>
      <x:c r="E150" s="136" t="str">
        <x:v>Product-selective prohibition</x:v>
      </x:c>
      <x:c r="F150" s="136" t="str">
        <x:v>Provisional classification · high confidence on the 2025 vape restrictions; policy remains contested and amendments have been proposed</x:v>
      </x:c>
      <x:c r="G150" s="167" t="n">
        <x:v>2007</x:v>
      </x:c>
      <x:c r="H150" s="136" t="str">
        <x:v>Male</x:v>
      </x:c>
      <x:c r="I150" s="145" t="n">
        <x:v>49.8</x:v>
      </x:c>
      <x:c r="J150" s="145" t="n">
        <x:v>41.2</x:v>
      </x:c>
      <x:c r="K150" s="145" t="n">
        <x:v>58.5</x:v>
      </x:c>
      <x:c r="L150" s="136" t="str">
        <x:v>South-East Asia</x:v>
      </x:c>
      <x:c r="M150" s="168" t="n">
        <x:v>173562364</x:v>
      </x:c>
    </x:row>
    <x:row r="151">
      <x:c r="A151" s="136" t="str">
        <x:v>BGD</x:v>
      </x:c>
      <x:c r="B151" s="136" t="str">
        <x:v>Bangladesh</x:v>
      </x:c>
      <x:c r="C151" s="136" t="str">
        <x:v>orange</x:v>
      </x:c>
      <x:c r="D151" s="167" t="n">
        <x:v>38</x:v>
      </x:c>
      <x:c r="E151" s="136" t="str">
        <x:v>Product-selective prohibition</x:v>
      </x:c>
      <x:c r="F151" s="136" t="str">
        <x:v>Provisional classification · high confidence on the 2025 vape restrictions; policy remains contested and amendments have been proposed</x:v>
      </x:c>
      <x:c r="G151" s="167" t="n">
        <x:v>2010</x:v>
      </x:c>
      <x:c r="H151" s="136" t="str">
        <x:v>Both sexes</x:v>
      </x:c>
      <x:c r="I151" s="145" t="n">
        <x:v>24</x:v>
      </x:c>
      <x:c r="J151" s="145" t="n">
        <x:v>20.5</x:v>
      </x:c>
      <x:c r="K151" s="145" t="n">
        <x:v>27.5</x:v>
      </x:c>
      <x:c r="L151" s="136" t="str">
        <x:v>South-East Asia</x:v>
      </x:c>
      <x:c r="M151" s="168" t="n">
        <x:v>173562364</x:v>
      </x:c>
    </x:row>
    <x:row r="152">
      <x:c r="A152" s="136" t="str">
        <x:v>BGD</x:v>
      </x:c>
      <x:c r="B152" s="136" t="str">
        <x:v>Bangladesh</x:v>
      </x:c>
      <x:c r="C152" s="136" t="str">
        <x:v>orange</x:v>
      </x:c>
      <x:c r="D152" s="167" t="n">
        <x:v>38</x:v>
      </x:c>
      <x:c r="E152" s="136" t="str">
        <x:v>Product-selective prohibition</x:v>
      </x:c>
      <x:c r="F152" s="136" t="str">
        <x:v>Provisional classification · high confidence on the 2025 vape restrictions; policy remains contested and amendments have been proposed</x:v>
      </x:c>
      <x:c r="G152" s="167" t="n">
        <x:v>2010</x:v>
      </x:c>
      <x:c r="H152" s="136" t="str">
        <x:v>Female</x:v>
      </x:c>
      <x:c r="I152" s="145" t="n">
        <x:v>1.8</x:v>
      </x:c>
      <x:c r="J152" s="145" t="n">
        <x:v>1.4</x:v>
      </x:c>
      <x:c r="K152" s="145" t="n">
        <x:v>2.2</x:v>
      </x:c>
      <x:c r="L152" s="136" t="str">
        <x:v>South-East Asia</x:v>
      </x:c>
      <x:c r="M152" s="168" t="n">
        <x:v>173562364</x:v>
      </x:c>
    </x:row>
    <x:row r="153">
      <x:c r="A153" s="136" t="str">
        <x:v>BGD</x:v>
      </x:c>
      <x:c r="B153" s="136" t="str">
        <x:v>Bangladesh</x:v>
      </x:c>
      <x:c r="C153" s="136" t="str">
        <x:v>orange</x:v>
      </x:c>
      <x:c r="D153" s="167" t="n">
        <x:v>38</x:v>
      </x:c>
      <x:c r="E153" s="136" t="str">
        <x:v>Product-selective prohibition</x:v>
      </x:c>
      <x:c r="F153" s="136" t="str">
        <x:v>Provisional classification · high confidence on the 2025 vape restrictions; policy remains contested and amendments have been proposed</x:v>
      </x:c>
      <x:c r="G153" s="167" t="n">
        <x:v>2010</x:v>
      </x:c>
      <x:c r="H153" s="136" t="str">
        <x:v>Male</x:v>
      </x:c>
      <x:c r="I153" s="145" t="n">
        <x:v>46.2</x:v>
      </x:c>
      <x:c r="J153" s="145" t="n">
        <x:v>39.6</x:v>
      </x:c>
      <x:c r="K153" s="145" t="n">
        <x:v>52.8</x:v>
      </x:c>
      <x:c r="L153" s="136" t="str">
        <x:v>South-East Asia</x:v>
      </x:c>
      <x:c r="M153" s="168" t="n">
        <x:v>173562364</x:v>
      </x:c>
    </x:row>
    <x:row r="154">
      <x:c r="A154" s="136" t="str">
        <x:v>BGD</x:v>
      </x:c>
      <x:c r="B154" s="136" t="str">
        <x:v>Bangladesh</x:v>
      </x:c>
      <x:c r="C154" s="136" t="str">
        <x:v>orange</x:v>
      </x:c>
      <x:c r="D154" s="167" t="n">
        <x:v>38</x:v>
      </x:c>
      <x:c r="E154" s="136" t="str">
        <x:v>Product-selective prohibition</x:v>
      </x:c>
      <x:c r="F154" s="136" t="str">
        <x:v>Provisional classification · high confidence on the 2025 vape restrictions; policy remains contested and amendments have been proposed</x:v>
      </x:c>
      <x:c r="G154" s="167" t="n">
        <x:v>2015</x:v>
      </x:c>
      <x:c r="H154" s="136" t="str">
        <x:v>Both sexes</x:v>
      </x:c>
      <x:c r="I154" s="145" t="n">
        <x:v>21</x:v>
      </x:c>
      <x:c r="J154" s="145" t="n">
        <x:v>17</x:v>
      </x:c>
      <x:c r="K154" s="145" t="n">
        <x:v>25</x:v>
      </x:c>
      <x:c r="L154" s="136" t="str">
        <x:v>South-East Asia</x:v>
      </x:c>
      <x:c r="M154" s="168" t="n">
        <x:v>173562364</x:v>
      </x:c>
    </x:row>
    <x:row r="155">
      <x:c r="A155" s="136" t="str">
        <x:v>BGD</x:v>
      </x:c>
      <x:c r="B155" s="136" t="str">
        <x:v>Bangladesh</x:v>
      </x:c>
      <x:c r="C155" s="136" t="str">
        <x:v>orange</x:v>
      </x:c>
      <x:c r="D155" s="167" t="n">
        <x:v>38</x:v>
      </x:c>
      <x:c r="E155" s="136" t="str">
        <x:v>Product-selective prohibition</x:v>
      </x:c>
      <x:c r="F155" s="136" t="str">
        <x:v>Provisional classification · high confidence on the 2025 vape restrictions; policy remains contested and amendments have been proposed</x:v>
      </x:c>
      <x:c r="G155" s="167" t="n">
        <x:v>2015</x:v>
      </x:c>
      <x:c r="H155" s="136" t="str">
        <x:v>Female</x:v>
      </x:c>
      <x:c r="I155" s="145" t="n">
        <x:v>1</x:v>
      </x:c>
      <x:c r="J155" s="145" t="n">
        <x:v>0.8</x:v>
      </x:c>
      <x:c r="K155" s="145" t="n">
        <x:v>1.3</x:v>
      </x:c>
      <x:c r="L155" s="136" t="str">
        <x:v>South-East Asia</x:v>
      </x:c>
      <x:c r="M155" s="168" t="n">
        <x:v>173562364</x:v>
      </x:c>
    </x:row>
    <x:row r="156">
      <x:c r="A156" s="136" t="str">
        <x:v>BGD</x:v>
      </x:c>
      <x:c r="B156" s="136" t="str">
        <x:v>Bangladesh</x:v>
      </x:c>
      <x:c r="C156" s="136" t="str">
        <x:v>orange</x:v>
      </x:c>
      <x:c r="D156" s="167" t="n">
        <x:v>38</x:v>
      </x:c>
      <x:c r="E156" s="136" t="str">
        <x:v>Product-selective prohibition</x:v>
      </x:c>
      <x:c r="F156" s="136" t="str">
        <x:v>Provisional classification · high confidence on the 2025 vape restrictions; policy remains contested and amendments have been proposed</x:v>
      </x:c>
      <x:c r="G156" s="167" t="n">
        <x:v>2015</x:v>
      </x:c>
      <x:c r="H156" s="136" t="str">
        <x:v>Male</x:v>
      </x:c>
      <x:c r="I156" s="145" t="n">
        <x:v>40.9</x:v>
      </x:c>
      <x:c r="J156" s="145" t="n">
        <x:v>33.2</x:v>
      </x:c>
      <x:c r="K156" s="145" t="n">
        <x:v>48.6</x:v>
      </x:c>
      <x:c r="L156" s="136" t="str">
        <x:v>South-East Asia</x:v>
      </x:c>
      <x:c r="M156" s="168" t="n">
        <x:v>173562364</x:v>
      </x:c>
    </x:row>
    <x:row r="157">
      <x:c r="A157" s="136" t="str">
        <x:v>BGD</x:v>
      </x:c>
      <x:c r="B157" s="136" t="str">
        <x:v>Bangladesh</x:v>
      </x:c>
      <x:c r="C157" s="136" t="str">
        <x:v>orange</x:v>
      </x:c>
      <x:c r="D157" s="167" t="n">
        <x:v>38</x:v>
      </x:c>
      <x:c r="E157" s="136" t="str">
        <x:v>Product-selective prohibition</x:v>
      </x:c>
      <x:c r="F157" s="136" t="str">
        <x:v>Provisional classification · high confidence on the 2025 vape restrictions; policy remains contested and amendments have been proposed</x:v>
      </x:c>
      <x:c r="G157" s="167" t="n">
        <x:v>2020</x:v>
      </x:c>
      <x:c r="H157" s="136" t="str">
        <x:v>Both sexes</x:v>
      </x:c>
      <x:c r="I157" s="145" t="n">
        <x:v>18.4</x:v>
      </x:c>
      <x:c r="J157" s="145" t="n">
        <x:v>15.1</x:v>
      </x:c>
      <x:c r="K157" s="145" t="n">
        <x:v>21.8</x:v>
      </x:c>
      <x:c r="L157" s="136" t="str">
        <x:v>South-East Asia</x:v>
      </x:c>
      <x:c r="M157" s="168" t="n">
        <x:v>173562364</x:v>
      </x:c>
    </x:row>
    <x:row r="158">
      <x:c r="A158" s="136" t="str">
        <x:v>BGD</x:v>
      </x:c>
      <x:c r="B158" s="136" t="str">
        <x:v>Bangladesh</x:v>
      </x:c>
      <x:c r="C158" s="136" t="str">
        <x:v>orange</x:v>
      </x:c>
      <x:c r="D158" s="167" t="n">
        <x:v>38</x:v>
      </x:c>
      <x:c r="E158" s="136" t="str">
        <x:v>Product-selective prohibition</x:v>
      </x:c>
      <x:c r="F158" s="136" t="str">
        <x:v>Provisional classification · high confidence on the 2025 vape restrictions; policy remains contested and amendments have been proposed</x:v>
      </x:c>
      <x:c r="G158" s="167" t="n">
        <x:v>2020</x:v>
      </x:c>
      <x:c r="H158" s="136" t="str">
        <x:v>Female</x:v>
      </x:c>
      <x:c r="I158" s="145" t="n">
        <x:v>0.6</x:v>
      </x:c>
      <x:c r="J158" s="145" t="n">
        <x:v>0.4</x:v>
      </x:c>
      <x:c r="K158" s="145" t="n">
        <x:v>0.8</x:v>
      </x:c>
      <x:c r="L158" s="136" t="str">
        <x:v>South-East Asia</x:v>
      </x:c>
      <x:c r="M158" s="168" t="n">
        <x:v>173562364</x:v>
      </x:c>
    </x:row>
    <x:row r="159">
      <x:c r="A159" s="136" t="str">
        <x:v>BGD</x:v>
      </x:c>
      <x:c r="B159" s="136" t="str">
        <x:v>Bangladesh</x:v>
      </x:c>
      <x:c r="C159" s="136" t="str">
        <x:v>orange</x:v>
      </x:c>
      <x:c r="D159" s="167" t="n">
        <x:v>38</x:v>
      </x:c>
      <x:c r="E159" s="136" t="str">
        <x:v>Product-selective prohibition</x:v>
      </x:c>
      <x:c r="F159" s="136" t="str">
        <x:v>Provisional classification · high confidence on the 2025 vape restrictions; policy remains contested and amendments have been proposed</x:v>
      </x:c>
      <x:c r="G159" s="167" t="n">
        <x:v>2020</x:v>
      </x:c>
      <x:c r="H159" s="136" t="str">
        <x:v>Male</x:v>
      </x:c>
      <x:c r="I159" s="145" t="n">
        <x:v>36.3</x:v>
      </x:c>
      <x:c r="J159" s="145" t="n">
        <x:v>29.8</x:v>
      </x:c>
      <x:c r="K159" s="145" t="n">
        <x:v>42.7</x:v>
      </x:c>
      <x:c r="L159" s="136" t="str">
        <x:v>South-East Asia</x:v>
      </x:c>
      <x:c r="M159" s="168" t="n">
        <x:v>173562364</x:v>
      </x:c>
    </x:row>
    <x:row r="160">
      <x:c r="A160" s="136" t="str">
        <x:v>BGD</x:v>
      </x:c>
      <x:c r="B160" s="136" t="str">
        <x:v>Bangladesh</x:v>
      </x:c>
      <x:c r="C160" s="136" t="str">
        <x:v>orange</x:v>
      </x:c>
      <x:c r="D160" s="167" t="n">
        <x:v>38</x:v>
      </x:c>
      <x:c r="E160" s="136" t="str">
        <x:v>Product-selective prohibition</x:v>
      </x:c>
      <x:c r="F160" s="136" t="str">
        <x:v>Provisional classification · high confidence on the 2025 vape restrictions; policy remains contested and amendments have been proposed</x:v>
      </x:c>
      <x:c r="G160" s="167" t="n">
        <x:v>2022</x:v>
      </x:c>
      <x:c r="H160" s="136" t="str">
        <x:v>Both sexes</x:v>
      </x:c>
      <x:c r="I160" s="145" t="n">
        <x:v>17.6</x:v>
      </x:c>
      <x:c r="J160" s="145" t="n">
        <x:v>13.9</x:v>
      </x:c>
      <x:c r="K160" s="145" t="n">
        <x:v>21.3</x:v>
      </x:c>
      <x:c r="L160" s="136" t="str">
        <x:v>South-East Asia</x:v>
      </x:c>
      <x:c r="M160" s="168" t="n">
        <x:v>173562364</x:v>
      </x:c>
    </x:row>
    <x:row r="161">
      <x:c r="A161" s="136" t="str">
        <x:v>BGD</x:v>
      </x:c>
      <x:c r="B161" s="136" t="str">
        <x:v>Bangladesh</x:v>
      </x:c>
      <x:c r="C161" s="136" t="str">
        <x:v>orange</x:v>
      </x:c>
      <x:c r="D161" s="167" t="n">
        <x:v>38</x:v>
      </x:c>
      <x:c r="E161" s="136" t="str">
        <x:v>Product-selective prohibition</x:v>
      </x:c>
      <x:c r="F161" s="136" t="str">
        <x:v>Provisional classification · high confidence on the 2025 vape restrictions; policy remains contested and amendments have been proposed</x:v>
      </x:c>
      <x:c r="G161" s="167" t="n">
        <x:v>2022</x:v>
      </x:c>
      <x:c r="H161" s="136" t="str">
        <x:v>Female</x:v>
      </x:c>
      <x:c r="I161" s="145" t="n">
        <x:v>0.5</x:v>
      </x:c>
      <x:c r="J161" s="145" t="n">
        <x:v>0.3</x:v>
      </x:c>
      <x:c r="K161" s="145" t="n">
        <x:v>0.6</x:v>
      </x:c>
      <x:c r="L161" s="136" t="str">
        <x:v>South-East Asia</x:v>
      </x:c>
      <x:c r="M161" s="168" t="n">
        <x:v>173562364</x:v>
      </x:c>
    </x:row>
    <x:row r="162">
      <x:c r="A162" s="136" t="str">
        <x:v>BGD</x:v>
      </x:c>
      <x:c r="B162" s="136" t="str">
        <x:v>Bangladesh</x:v>
      </x:c>
      <x:c r="C162" s="136" t="str">
        <x:v>orange</x:v>
      </x:c>
      <x:c r="D162" s="167" t="n">
        <x:v>38</x:v>
      </x:c>
      <x:c r="E162" s="136" t="str">
        <x:v>Product-selective prohibition</x:v>
      </x:c>
      <x:c r="F162" s="136" t="str">
        <x:v>Provisional classification · high confidence on the 2025 vape restrictions; policy remains contested and amendments have been proposed</x:v>
      </x:c>
      <x:c r="G162" s="167" t="n">
        <x:v>2022</x:v>
      </x:c>
      <x:c r="H162" s="136" t="str">
        <x:v>Male</x:v>
      </x:c>
      <x:c r="I162" s="145" t="n">
        <x:v>34.8</x:v>
      </x:c>
      <x:c r="J162" s="145" t="n">
        <x:v>27.6</x:v>
      </x:c>
      <x:c r="K162" s="145" t="n">
        <x:v>42</x:v>
      </x:c>
      <x:c r="L162" s="136" t="str">
        <x:v>South-East Asia</x:v>
      </x:c>
      <x:c r="M162" s="168" t="n">
        <x:v>173562364</x:v>
      </x:c>
    </x:row>
    <x:row r="163">
      <x:c r="A163" s="136" t="str">
        <x:v>BGD</x:v>
      </x:c>
      <x:c r="B163" s="136" t="str">
        <x:v>Bangladesh</x:v>
      </x:c>
      <x:c r="C163" s="136" t="str">
        <x:v>orange</x:v>
      </x:c>
      <x:c r="D163" s="167" t="n">
        <x:v>38</x:v>
      </x:c>
      <x:c r="E163" s="136" t="str">
        <x:v>Product-selective prohibition</x:v>
      </x:c>
      <x:c r="F163" s="136" t="str">
        <x:v>Provisional classification · high confidence on the 2025 vape restrictions; policy remains contested and amendments have been proposed</x:v>
      </x:c>
      <x:c r="G163" s="167" t="n">
        <x:v>2023</x:v>
      </x:c>
      <x:c r="H163" s="136" t="str">
        <x:v>Both sexes</x:v>
      </x:c>
      <x:c r="I163" s="145" t="n">
        <x:v>17.1</x:v>
      </x:c>
      <x:c r="J163" s="145" t="n">
        <x:v>13.5</x:v>
      </x:c>
      <x:c r="K163" s="145" t="n">
        <x:v>20.6</x:v>
      </x:c>
      <x:c r="L163" s="136" t="str">
        <x:v>South-East Asia</x:v>
      </x:c>
      <x:c r="M163" s="168" t="n">
        <x:v>173562364</x:v>
      </x:c>
    </x:row>
    <x:row r="164">
      <x:c r="A164" s="136" t="str">
        <x:v>BGD</x:v>
      </x:c>
      <x:c r="B164" s="136" t="str">
        <x:v>Bangladesh</x:v>
      </x:c>
      <x:c r="C164" s="136" t="str">
        <x:v>orange</x:v>
      </x:c>
      <x:c r="D164" s="167" t="n">
        <x:v>38</x:v>
      </x:c>
      <x:c r="E164" s="136" t="str">
        <x:v>Product-selective prohibition</x:v>
      </x:c>
      <x:c r="F164" s="136" t="str">
        <x:v>Provisional classification · high confidence on the 2025 vape restrictions; policy remains contested and amendments have been proposed</x:v>
      </x:c>
      <x:c r="G164" s="167" t="n">
        <x:v>2023</x:v>
      </x:c>
      <x:c r="H164" s="136" t="str">
        <x:v>Female</x:v>
      </x:c>
      <x:c r="I164" s="145" t="n">
        <x:v>0.4</x:v>
      </x:c>
      <x:c r="J164" s="145" t="n">
        <x:v>0.3</x:v>
      </x:c>
      <x:c r="K164" s="145" t="n">
        <x:v>0.6</x:v>
      </x:c>
      <x:c r="L164" s="136" t="str">
        <x:v>South-East Asia</x:v>
      </x:c>
      <x:c r="M164" s="168" t="n">
        <x:v>173562364</x:v>
      </x:c>
    </x:row>
    <x:row r="165">
      <x:c r="A165" s="136" t="str">
        <x:v>BGD</x:v>
      </x:c>
      <x:c r="B165" s="136" t="str">
        <x:v>Bangladesh</x:v>
      </x:c>
      <x:c r="C165" s="136" t="str">
        <x:v>orange</x:v>
      </x:c>
      <x:c r="D165" s="167" t="n">
        <x:v>38</x:v>
      </x:c>
      <x:c r="E165" s="136" t="str">
        <x:v>Product-selective prohibition</x:v>
      </x:c>
      <x:c r="F165" s="136" t="str">
        <x:v>Provisional classification · high confidence on the 2025 vape restrictions; policy remains contested and amendments have been proposed</x:v>
      </x:c>
      <x:c r="G165" s="167" t="n">
        <x:v>2023</x:v>
      </x:c>
      <x:c r="H165" s="136" t="str">
        <x:v>Male</x:v>
      </x:c>
      <x:c r="I165" s="145" t="n">
        <x:v>33.8</x:v>
      </x:c>
      <x:c r="J165" s="145" t="n">
        <x:v>26.8</x:v>
      </x:c>
      <x:c r="K165" s="145" t="n">
        <x:v>40.7</x:v>
      </x:c>
      <x:c r="L165" s="136" t="str">
        <x:v>South-East Asia</x:v>
      </x:c>
      <x:c r="M165" s="168" t="n">
        <x:v>173562364</x:v>
      </x:c>
    </x:row>
    <x:row r="166">
      <x:c r="A166" s="136" t="str">
        <x:v>BGD</x:v>
      </x:c>
      <x:c r="B166" s="136" t="str">
        <x:v>Bangladesh</x:v>
      </x:c>
      <x:c r="C166" s="136" t="str">
        <x:v>orange</x:v>
      </x:c>
      <x:c r="D166" s="167" t="n">
        <x:v>38</x:v>
      </x:c>
      <x:c r="E166" s="136" t="str">
        <x:v>Product-selective prohibition</x:v>
      </x:c>
      <x:c r="F166" s="136" t="str">
        <x:v>Provisional classification · high confidence on the 2025 vape restrictions; policy remains contested and amendments have been proposed</x:v>
      </x:c>
      <x:c r="G166" s="167" t="n">
        <x:v>2024</x:v>
      </x:c>
      <x:c r="H166" s="136" t="str">
        <x:v>Both sexes</x:v>
      </x:c>
      <x:c r="I166" s="145" t="n">
        <x:v>16.7</x:v>
      </x:c>
      <x:c r="J166" s="145" t="n">
        <x:v>12.8</x:v>
      </x:c>
      <x:c r="K166" s="145" t="n">
        <x:v>20.6</x:v>
      </x:c>
      <x:c r="L166" s="136" t="str">
        <x:v>South-East Asia</x:v>
      </x:c>
      <x:c r="M166" s="168" t="n">
        <x:v>173562364</x:v>
      </x:c>
    </x:row>
    <x:row r="167">
      <x:c r="A167" s="136" t="str">
        <x:v>BGD</x:v>
      </x:c>
      <x:c r="B167" s="136" t="str">
        <x:v>Bangladesh</x:v>
      </x:c>
      <x:c r="C167" s="136" t="str">
        <x:v>orange</x:v>
      </x:c>
      <x:c r="D167" s="167" t="n">
        <x:v>38</x:v>
      </x:c>
      <x:c r="E167" s="136" t="str">
        <x:v>Product-selective prohibition</x:v>
      </x:c>
      <x:c r="F167" s="136" t="str">
        <x:v>Provisional classification · high confidence on the 2025 vape restrictions; policy remains contested and amendments have been proposed</x:v>
      </x:c>
      <x:c r="G167" s="167" t="n">
        <x:v>2024</x:v>
      </x:c>
      <x:c r="H167" s="136" t="str">
        <x:v>Female</x:v>
      </x:c>
      <x:c r="I167" s="145" t="n">
        <x:v>0.4</x:v>
      </x:c>
      <x:c r="J167" s="145" t="n">
        <x:v>0.2</x:v>
      </x:c>
      <x:c r="K167" s="145" t="n">
        <x:v>0.5</x:v>
      </x:c>
      <x:c r="L167" s="136" t="str">
        <x:v>South-East Asia</x:v>
      </x:c>
      <x:c r="M167" s="168" t="n">
        <x:v>173562364</x:v>
      </x:c>
    </x:row>
    <x:row r="168">
      <x:c r="A168" s="136" t="str">
        <x:v>BGD</x:v>
      </x:c>
      <x:c r="B168" s="136" t="str">
        <x:v>Bangladesh</x:v>
      </x:c>
      <x:c r="C168" s="136" t="str">
        <x:v>orange</x:v>
      </x:c>
      <x:c r="D168" s="167" t="n">
        <x:v>38</x:v>
      </x:c>
      <x:c r="E168" s="136" t="str">
        <x:v>Product-selective prohibition</x:v>
      </x:c>
      <x:c r="F168" s="136" t="str">
        <x:v>Provisional classification · high confidence on the 2025 vape restrictions; policy remains contested and amendments have been proposed</x:v>
      </x:c>
      <x:c r="G168" s="167" t="n">
        <x:v>2024</x:v>
      </x:c>
      <x:c r="H168" s="136" t="str">
        <x:v>Male</x:v>
      </x:c>
      <x:c r="I168" s="145" t="n">
        <x:v>33.1</x:v>
      </x:c>
      <x:c r="J168" s="145" t="n">
        <x:v>25.4</x:v>
      </x:c>
      <x:c r="K168" s="145" t="n">
        <x:v>40.7</x:v>
      </x:c>
      <x:c r="L168" s="136" t="str">
        <x:v>South-East Asia</x:v>
      </x:c>
      <x:c r="M168" s="168" t="n">
        <x:v>173562364</x:v>
      </x:c>
    </x:row>
    <x:row r="169">
      <x:c r="A169" s="136" t="str">
        <x:v>BOL</x:v>
      </x:c>
      <x:c r="B169" s="136" t="str">
        <x:v>Bolivia</x:v>
      </x:c>
      <x:c r="C169" s="136" t="str">
        <x:v>yellow</x:v>
      </x:c>
      <x:c r="D169" s="167" t="n">
        <x:v>63</x:v>
      </x:c>
      <x:c r="E169" s="136" t="str">
        <x:v>Broad access, uneven framework</x:v>
      </x:c>
      <x:c r="F169" s="136" t="str">
        <x:v>Provisional classification · good confidence on vaping and heated tobacco; lower confidence on oral nicotine</x:v>
      </x:c>
      <x:c r="G169" s="167" t="n">
        <x:v>2000</x:v>
      </x:c>
      <x:c r="H169" s="136" t="str">
        <x:v>Both sexes</x:v>
      </x:c>
      <x:c r="I169" s="145" t="n">
        <x:v>29.8</x:v>
      </x:c>
      <x:c r="J169" s="145" t="n">
        <x:v>15.9</x:v>
      </x:c>
      <x:c r="K169" s="145" t="n">
        <x:v>43.8</x:v>
      </x:c>
      <x:c r="L169" s="136" t="str">
        <x:v>Americas</x:v>
      </x:c>
      <x:c r="M169" s="168" t="n">
        <x:v>12413315</x:v>
      </x:c>
    </x:row>
    <x:row r="170">
      <x:c r="A170" s="136" t="str">
        <x:v>BOL</x:v>
      </x:c>
      <x:c r="B170" s="136" t="str">
        <x:v>Bolivia</x:v>
      </x:c>
      <x:c r="C170" s="136" t="str">
        <x:v>yellow</x:v>
      </x:c>
      <x:c r="D170" s="167" t="n">
        <x:v>63</x:v>
      </x:c>
      <x:c r="E170" s="136" t="str">
        <x:v>Broad access, uneven framework</x:v>
      </x:c>
      <x:c r="F170" s="136" t="str">
        <x:v>Provisional classification · good confidence on vaping and heated tobacco; lower confidence on oral nicotine</x:v>
      </x:c>
      <x:c r="G170" s="167" t="n">
        <x:v>2000</x:v>
      </x:c>
      <x:c r="H170" s="136" t="str">
        <x:v>Female</x:v>
      </x:c>
      <x:c r="I170" s="145" t="n">
        <x:v>26.4</x:v>
      </x:c>
      <x:c r="J170" s="145" t="n">
        <x:v>17.4</x:v>
      </x:c>
      <x:c r="K170" s="145" t="n">
        <x:v>35.3</x:v>
      </x:c>
      <x:c r="L170" s="136" t="str">
        <x:v>Americas</x:v>
      </x:c>
      <x:c r="M170" s="168" t="n">
        <x:v>12413315</x:v>
      </x:c>
    </x:row>
    <x:row r="171">
      <x:c r="A171" s="136" t="str">
        <x:v>BOL</x:v>
      </x:c>
      <x:c r="B171" s="136" t="str">
        <x:v>Bolivia</x:v>
      </x:c>
      <x:c r="C171" s="136" t="str">
        <x:v>yellow</x:v>
      </x:c>
      <x:c r="D171" s="167" t="n">
        <x:v>63</x:v>
      </x:c>
      <x:c r="E171" s="136" t="str">
        <x:v>Broad access, uneven framework</x:v>
      </x:c>
      <x:c r="F171" s="136" t="str">
        <x:v>Provisional classification · good confidence on vaping and heated tobacco; lower confidence on oral nicotine</x:v>
      </x:c>
      <x:c r="G171" s="167" t="n">
        <x:v>2000</x:v>
      </x:c>
      <x:c r="H171" s="136" t="str">
        <x:v>Male</x:v>
      </x:c>
      <x:c r="I171" s="145" t="n">
        <x:v>33.2</x:v>
      </x:c>
      <x:c r="J171" s="145" t="n">
        <x:v>14.3</x:v>
      </x:c>
      <x:c r="K171" s="145" t="n">
        <x:v>52.2</x:v>
      </x:c>
      <x:c r="L171" s="136" t="str">
        <x:v>Americas</x:v>
      </x:c>
      <x:c r="M171" s="168" t="n">
        <x:v>12413315</x:v>
      </x:c>
    </x:row>
    <x:row r="172">
      <x:c r="A172" s="136" t="str">
        <x:v>BOL</x:v>
      </x:c>
      <x:c r="B172" s="136" t="str">
        <x:v>Bolivia</x:v>
      </x:c>
      <x:c r="C172" s="136" t="str">
        <x:v>yellow</x:v>
      </x:c>
      <x:c r="D172" s="167" t="n">
        <x:v>63</x:v>
      </x:c>
      <x:c r="E172" s="136" t="str">
        <x:v>Broad access, uneven framework</x:v>
      </x:c>
      <x:c r="F172" s="136" t="str">
        <x:v>Provisional classification · good confidence on vaping and heated tobacco; lower confidence on oral nicotine</x:v>
      </x:c>
      <x:c r="G172" s="167" t="n">
        <x:v>2005</x:v>
      </x:c>
      <x:c r="H172" s="136" t="str">
        <x:v>Both sexes</x:v>
      </x:c>
      <x:c r="I172" s="145" t="n">
        <x:v>23.7</x:v>
      </x:c>
      <x:c r="J172" s="145" t="n">
        <x:v>13.5</x:v>
      </x:c>
      <x:c r="K172" s="145" t="n">
        <x:v>33.9</x:v>
      </x:c>
      <x:c r="L172" s="136" t="str">
        <x:v>Americas</x:v>
      </x:c>
      <x:c r="M172" s="168" t="n">
        <x:v>12413315</x:v>
      </x:c>
    </x:row>
    <x:row r="173">
      <x:c r="A173" s="136" t="str">
        <x:v>BOL</x:v>
      </x:c>
      <x:c r="B173" s="136" t="str">
        <x:v>Bolivia</x:v>
      </x:c>
      <x:c r="C173" s="136" t="str">
        <x:v>yellow</x:v>
      </x:c>
      <x:c r="D173" s="167" t="n">
        <x:v>63</x:v>
      </x:c>
      <x:c r="E173" s="136" t="str">
        <x:v>Broad access, uneven framework</x:v>
      </x:c>
      <x:c r="F173" s="136" t="str">
        <x:v>Provisional classification · good confidence on vaping and heated tobacco; lower confidence on oral nicotine</x:v>
      </x:c>
      <x:c r="G173" s="167" t="n">
        <x:v>2005</x:v>
      </x:c>
      <x:c r="H173" s="136" t="str">
        <x:v>Female</x:v>
      </x:c>
      <x:c r="I173" s="145" t="n">
        <x:v>17.7</x:v>
      </x:c>
      <x:c r="J173" s="145" t="n">
        <x:v>12</x:v>
      </x:c>
      <x:c r="K173" s="145" t="n">
        <x:v>23.3</x:v>
      </x:c>
      <x:c r="L173" s="136" t="str">
        <x:v>Americas</x:v>
      </x:c>
      <x:c r="M173" s="168" t="n">
        <x:v>12413315</x:v>
      </x:c>
    </x:row>
    <x:row r="174">
      <x:c r="A174" s="136" t="str">
        <x:v>BOL</x:v>
      </x:c>
      <x:c r="B174" s="136" t="str">
        <x:v>Bolivia</x:v>
      </x:c>
      <x:c r="C174" s="136" t="str">
        <x:v>yellow</x:v>
      </x:c>
      <x:c r="D174" s="167" t="n">
        <x:v>63</x:v>
      </x:c>
      <x:c r="E174" s="136" t="str">
        <x:v>Broad access, uneven framework</x:v>
      </x:c>
      <x:c r="F174" s="136" t="str">
        <x:v>Provisional classification · good confidence on vaping and heated tobacco; lower confidence on oral nicotine</x:v>
      </x:c>
      <x:c r="G174" s="167" t="n">
        <x:v>2005</x:v>
      </x:c>
      <x:c r="H174" s="136" t="str">
        <x:v>Male</x:v>
      </x:c>
      <x:c r="I174" s="145" t="n">
        <x:v>29.8</x:v>
      </x:c>
      <x:c r="J174" s="145" t="n">
        <x:v>15</x:v>
      </x:c>
      <x:c r="K174" s="145" t="n">
        <x:v>44.6</x:v>
      </x:c>
      <x:c r="L174" s="136" t="str">
        <x:v>Americas</x:v>
      </x:c>
      <x:c r="M174" s="168" t="n">
        <x:v>12413315</x:v>
      </x:c>
    </x:row>
    <x:row r="175">
      <x:c r="A175" s="136" t="str">
        <x:v>BOL</x:v>
      </x:c>
      <x:c r="B175" s="136" t="str">
        <x:v>Bolivia</x:v>
      </x:c>
      <x:c r="C175" s="136" t="str">
        <x:v>yellow</x:v>
      </x:c>
      <x:c r="D175" s="167" t="n">
        <x:v>63</x:v>
      </x:c>
      <x:c r="E175" s="136" t="str">
        <x:v>Broad access, uneven framework</x:v>
      </x:c>
      <x:c r="F175" s="136" t="str">
        <x:v>Provisional classification · good confidence on vaping and heated tobacco; lower confidence on oral nicotine</x:v>
      </x:c>
      <x:c r="G175" s="167" t="n">
        <x:v>2007</x:v>
      </x:c>
      <x:c r="H175" s="136" t="str">
        <x:v>Both sexes</x:v>
      </x:c>
      <x:c r="I175" s="145" t="n">
        <x:v>21.7</x:v>
      </x:c>
      <x:c r="J175" s="145" t="n">
        <x:v>12.9</x:v>
      </x:c>
      <x:c r="K175" s="145" t="n">
        <x:v>30.6</x:v>
      </x:c>
      <x:c r="L175" s="136" t="str">
        <x:v>Americas</x:v>
      </x:c>
      <x:c r="M175" s="168" t="n">
        <x:v>12413315</x:v>
      </x:c>
    </x:row>
    <x:row r="176">
      <x:c r="A176" s="136" t="str">
        <x:v>BOL</x:v>
      </x:c>
      <x:c r="B176" s="136" t="str">
        <x:v>Bolivia</x:v>
      </x:c>
      <x:c r="C176" s="136" t="str">
        <x:v>yellow</x:v>
      </x:c>
      <x:c r="D176" s="167" t="n">
        <x:v>63</x:v>
      </x:c>
      <x:c r="E176" s="136" t="str">
        <x:v>Broad access, uneven framework</x:v>
      </x:c>
      <x:c r="F176" s="136" t="str">
        <x:v>Provisional classification · good confidence on vaping and heated tobacco; lower confidence on oral nicotine</x:v>
      </x:c>
      <x:c r="G176" s="167" t="n">
        <x:v>2007</x:v>
      </x:c>
      <x:c r="H176" s="136" t="str">
        <x:v>Female</x:v>
      </x:c>
      <x:c r="I176" s="145" t="n">
        <x:v>15.1</x:v>
      </x:c>
      <x:c r="J176" s="145" t="n">
        <x:v>10.9</x:v>
      </x:c>
      <x:c r="K176" s="145" t="n">
        <x:v>19.2</x:v>
      </x:c>
      <x:c r="L176" s="136" t="str">
        <x:v>Americas</x:v>
      </x:c>
      <x:c r="M176" s="168" t="n">
        <x:v>12413315</x:v>
      </x:c>
    </x:row>
    <x:row r="177">
      <x:c r="A177" s="136" t="str">
        <x:v>BOL</x:v>
      </x:c>
      <x:c r="B177" s="136" t="str">
        <x:v>Bolivia</x:v>
      </x:c>
      <x:c r="C177" s="136" t="str">
        <x:v>yellow</x:v>
      </x:c>
      <x:c r="D177" s="167" t="n">
        <x:v>63</x:v>
      </x:c>
      <x:c r="E177" s="136" t="str">
        <x:v>Broad access, uneven framework</x:v>
      </x:c>
      <x:c r="F177" s="136" t="str">
        <x:v>Provisional classification · good confidence on vaping and heated tobacco; lower confidence on oral nicotine</x:v>
      </x:c>
      <x:c r="G177" s="167" t="n">
        <x:v>2007</x:v>
      </x:c>
      <x:c r="H177" s="136" t="str">
        <x:v>Male</x:v>
      </x:c>
      <x:c r="I177" s="145" t="n">
        <x:v>28.4</x:v>
      </x:c>
      <x:c r="J177" s="145" t="n">
        <x:v>14.9</x:v>
      </x:c>
      <x:c r="K177" s="145" t="n">
        <x:v>41.9</x:v>
      </x:c>
      <x:c r="L177" s="136" t="str">
        <x:v>Americas</x:v>
      </x:c>
      <x:c r="M177" s="168" t="n">
        <x:v>12413315</x:v>
      </x:c>
    </x:row>
    <x:row r="178">
      <x:c r="A178" s="136" t="str">
        <x:v>BOL</x:v>
      </x:c>
      <x:c r="B178" s="136" t="str">
        <x:v>Bolivia</x:v>
      </x:c>
      <x:c r="C178" s="136" t="str">
        <x:v>yellow</x:v>
      </x:c>
      <x:c r="D178" s="167" t="n">
        <x:v>63</x:v>
      </x:c>
      <x:c r="E178" s="136" t="str">
        <x:v>Broad access, uneven framework</x:v>
      </x:c>
      <x:c r="F178" s="136" t="str">
        <x:v>Provisional classification · good confidence on vaping and heated tobacco; lower confidence on oral nicotine</x:v>
      </x:c>
      <x:c r="G178" s="167" t="n">
        <x:v>2010</x:v>
      </x:c>
      <x:c r="H178" s="136" t="str">
        <x:v>Both sexes</x:v>
      </x:c>
      <x:c r="I178" s="145" t="n">
        <x:v>19.3</x:v>
      </x:c>
      <x:c r="J178" s="145" t="n">
        <x:v>12.4</x:v>
      </x:c>
      <x:c r="K178" s="145" t="n">
        <x:v>26.2</x:v>
      </x:c>
      <x:c r="L178" s="136" t="str">
        <x:v>Americas</x:v>
      </x:c>
      <x:c r="M178" s="168" t="n">
        <x:v>12413315</x:v>
      </x:c>
    </x:row>
    <x:row r="179">
      <x:c r="A179" s="136" t="str">
        <x:v>BOL</x:v>
      </x:c>
      <x:c r="B179" s="136" t="str">
        <x:v>Bolivia</x:v>
      </x:c>
      <x:c r="C179" s="136" t="str">
        <x:v>yellow</x:v>
      </x:c>
      <x:c r="D179" s="167" t="n">
        <x:v>63</x:v>
      </x:c>
      <x:c r="E179" s="136" t="str">
        <x:v>Broad access, uneven framework</x:v>
      </x:c>
      <x:c r="F179" s="136" t="str">
        <x:v>Provisional classification · good confidence on vaping and heated tobacco; lower confidence on oral nicotine</x:v>
      </x:c>
      <x:c r="G179" s="167" t="n">
        <x:v>2010</x:v>
      </x:c>
      <x:c r="H179" s="136" t="str">
        <x:v>Female</x:v>
      </x:c>
      <x:c r="I179" s="145" t="n">
        <x:v>11.9</x:v>
      </x:c>
      <x:c r="J179" s="145" t="n">
        <x:v>8.4</x:v>
      </x:c>
      <x:c r="K179" s="145" t="n">
        <x:v>15.4</x:v>
      </x:c>
      <x:c r="L179" s="136" t="str">
        <x:v>Americas</x:v>
      </x:c>
      <x:c r="M179" s="168" t="n">
        <x:v>12413315</x:v>
      </x:c>
    </x:row>
    <x:row r="180">
      <x:c r="A180" s="136" t="str">
        <x:v>BOL</x:v>
      </x:c>
      <x:c r="B180" s="136" t="str">
        <x:v>Bolivia</x:v>
      </x:c>
      <x:c r="C180" s="136" t="str">
        <x:v>yellow</x:v>
      </x:c>
      <x:c r="D180" s="167" t="n">
        <x:v>63</x:v>
      </x:c>
      <x:c r="E180" s="136" t="str">
        <x:v>Broad access, uneven framework</x:v>
      </x:c>
      <x:c r="F180" s="136" t="str">
        <x:v>Provisional classification · good confidence on vaping and heated tobacco; lower confidence on oral nicotine</x:v>
      </x:c>
      <x:c r="G180" s="167" t="n">
        <x:v>2010</x:v>
      </x:c>
      <x:c r="H180" s="136" t="str">
        <x:v>Male</x:v>
      </x:c>
      <x:c r="I180" s="145" t="n">
        <x:v>26.6</x:v>
      </x:c>
      <x:c r="J180" s="145" t="n">
        <x:v>16.3</x:v>
      </x:c>
      <x:c r="K180" s="145" t="n">
        <x:v>36.9</x:v>
      </x:c>
      <x:c r="L180" s="136" t="str">
        <x:v>Americas</x:v>
      </x:c>
      <x:c r="M180" s="168" t="n">
        <x:v>12413315</x:v>
      </x:c>
    </x:row>
    <x:row r="181">
      <x:c r="A181" s="136" t="str">
        <x:v>BOL</x:v>
      </x:c>
      <x:c r="B181" s="136" t="str">
        <x:v>Bolivia</x:v>
      </x:c>
      <x:c r="C181" s="136" t="str">
        <x:v>yellow</x:v>
      </x:c>
      <x:c r="D181" s="167" t="n">
        <x:v>63</x:v>
      </x:c>
      <x:c r="E181" s="136" t="str">
        <x:v>Broad access, uneven framework</x:v>
      </x:c>
      <x:c r="F181" s="136" t="str">
        <x:v>Provisional classification · good confidence on vaping and heated tobacco; lower confidence on oral nicotine</x:v>
      </x:c>
      <x:c r="G181" s="167" t="n">
        <x:v>2015</x:v>
      </x:c>
      <x:c r="H181" s="136" t="str">
        <x:v>Both sexes</x:v>
      </x:c>
      <x:c r="I181" s="145" t="n">
        <x:v>16.2</x:v>
      </x:c>
      <x:c r="J181" s="145" t="n">
        <x:v>10.1</x:v>
      </x:c>
      <x:c r="K181" s="145" t="n">
        <x:v>22.2</x:v>
      </x:c>
      <x:c r="L181" s="136" t="str">
        <x:v>Americas</x:v>
      </x:c>
      <x:c r="M181" s="168" t="n">
        <x:v>12413315</x:v>
      </x:c>
    </x:row>
    <x:row r="182">
      <x:c r="A182" s="136" t="str">
        <x:v>BOL</x:v>
      </x:c>
      <x:c r="B182" s="136" t="str">
        <x:v>Bolivia</x:v>
      </x:c>
      <x:c r="C182" s="136" t="str">
        <x:v>yellow</x:v>
      </x:c>
      <x:c r="D182" s="167" t="n">
        <x:v>63</x:v>
      </x:c>
      <x:c r="E182" s="136" t="str">
        <x:v>Broad access, uneven framework</x:v>
      </x:c>
      <x:c r="F182" s="136" t="str">
        <x:v>Provisional classification · good confidence on vaping and heated tobacco; lower confidence on oral nicotine</x:v>
      </x:c>
      <x:c r="G182" s="167" t="n">
        <x:v>2015</x:v>
      </x:c>
      <x:c r="H182" s="136" t="str">
        <x:v>Female</x:v>
      </x:c>
      <x:c r="I182" s="145" t="n">
        <x:v>8.1</x:v>
      </x:c>
      <x:c r="J182" s="145" t="n">
        <x:v>5.3</x:v>
      </x:c>
      <x:c r="K182" s="145" t="n">
        <x:v>10.9</x:v>
      </x:c>
      <x:c r="L182" s="136" t="str">
        <x:v>Americas</x:v>
      </x:c>
      <x:c r="M182" s="168" t="n">
        <x:v>12413315</x:v>
      </x:c>
    </x:row>
    <x:row r="183">
      <x:c r="A183" s="136" t="str">
        <x:v>BOL</x:v>
      </x:c>
      <x:c r="B183" s="136" t="str">
        <x:v>Bolivia</x:v>
      </x:c>
      <x:c r="C183" s="136" t="str">
        <x:v>yellow</x:v>
      </x:c>
      <x:c r="D183" s="167" t="n">
        <x:v>63</x:v>
      </x:c>
      <x:c r="E183" s="136" t="str">
        <x:v>Broad access, uneven framework</x:v>
      </x:c>
      <x:c r="F183" s="136" t="str">
        <x:v>Provisional classification · good confidence on vaping and heated tobacco; lower confidence on oral nicotine</x:v>
      </x:c>
      <x:c r="G183" s="167" t="n">
        <x:v>2015</x:v>
      </x:c>
      <x:c r="H183" s="136" t="str">
        <x:v>Male</x:v>
      </x:c>
      <x:c r="I183" s="145" t="n">
        <x:v>24.2</x:v>
      </x:c>
      <x:c r="J183" s="145" t="n">
        <x:v>14.9</x:v>
      </x:c>
      <x:c r="K183" s="145" t="n">
        <x:v>33.5</x:v>
      </x:c>
      <x:c r="L183" s="136" t="str">
        <x:v>Americas</x:v>
      </x:c>
      <x:c r="M183" s="168" t="n">
        <x:v>12413315</x:v>
      </x:c>
    </x:row>
    <x:row r="184">
      <x:c r="A184" s="136" t="str">
        <x:v>BOL</x:v>
      </x:c>
      <x:c r="B184" s="136" t="str">
        <x:v>Bolivia</x:v>
      </x:c>
      <x:c r="C184" s="136" t="str">
        <x:v>yellow</x:v>
      </x:c>
      <x:c r="D184" s="167" t="n">
        <x:v>63</x:v>
      </x:c>
      <x:c r="E184" s="136" t="str">
        <x:v>Broad access, uneven framework</x:v>
      </x:c>
      <x:c r="F184" s="136" t="str">
        <x:v>Provisional classification · good confidence on vaping and heated tobacco; lower confidence on oral nicotine</x:v>
      </x:c>
      <x:c r="G184" s="167" t="n">
        <x:v>2020</x:v>
      </x:c>
      <x:c r="H184" s="136" t="str">
        <x:v>Both sexes</x:v>
      </x:c>
      <x:c r="I184" s="145" t="n">
        <x:v>13.8</x:v>
      </x:c>
      <x:c r="J184" s="145" t="n">
        <x:v>8</x:v>
      </x:c>
      <x:c r="K184" s="145" t="n">
        <x:v>19.7</x:v>
      </x:c>
      <x:c r="L184" s="136" t="str">
        <x:v>Americas</x:v>
      </x:c>
      <x:c r="M184" s="168" t="n">
        <x:v>12413315</x:v>
      </x:c>
    </x:row>
    <x:row r="185">
      <x:c r="A185" s="136" t="str">
        <x:v>BOL</x:v>
      </x:c>
      <x:c r="B185" s="136" t="str">
        <x:v>Bolivia</x:v>
      </x:c>
      <x:c r="C185" s="136" t="str">
        <x:v>yellow</x:v>
      </x:c>
      <x:c r="D185" s="167" t="n">
        <x:v>63</x:v>
      </x:c>
      <x:c r="E185" s="136" t="str">
        <x:v>Broad access, uneven framework</x:v>
      </x:c>
      <x:c r="F185" s="136" t="str">
        <x:v>Provisional classification · good confidence on vaping and heated tobacco; lower confidence on oral nicotine</x:v>
      </x:c>
      <x:c r="G185" s="167" t="n">
        <x:v>2020</x:v>
      </x:c>
      <x:c r="H185" s="136" t="str">
        <x:v>Female</x:v>
      </x:c>
      <x:c r="I185" s="145" t="n">
        <x:v>5.5</x:v>
      </x:c>
      <x:c r="J185" s="145" t="n">
        <x:v>3</x:v>
      </x:c>
      <x:c r="K185" s="145" t="n">
        <x:v>8</x:v>
      </x:c>
      <x:c r="L185" s="136" t="str">
        <x:v>Americas</x:v>
      </x:c>
      <x:c r="M185" s="168" t="n">
        <x:v>12413315</x:v>
      </x:c>
    </x:row>
    <x:row r="186">
      <x:c r="A186" s="136" t="str">
        <x:v>BOL</x:v>
      </x:c>
      <x:c r="B186" s="136" t="str">
        <x:v>Bolivia</x:v>
      </x:c>
      <x:c r="C186" s="136" t="str">
        <x:v>yellow</x:v>
      </x:c>
      <x:c r="D186" s="167" t="n">
        <x:v>63</x:v>
      </x:c>
      <x:c r="E186" s="136" t="str">
        <x:v>Broad access, uneven framework</x:v>
      </x:c>
      <x:c r="F186" s="136" t="str">
        <x:v>Provisional classification · good confidence on vaping and heated tobacco; lower confidence on oral nicotine</x:v>
      </x:c>
      <x:c r="G186" s="167" t="n">
        <x:v>2020</x:v>
      </x:c>
      <x:c r="H186" s="136" t="str">
        <x:v>Male</x:v>
      </x:c>
      <x:c r="I186" s="145" t="n">
        <x:v>22.2</x:v>
      </x:c>
      <x:c r="J186" s="145" t="n">
        <x:v>13</x:v>
      </x:c>
      <x:c r="K186" s="145" t="n">
        <x:v>31.4</x:v>
      </x:c>
      <x:c r="L186" s="136" t="str">
        <x:v>Americas</x:v>
      </x:c>
      <x:c r="M186" s="168" t="n">
        <x:v>12413315</x:v>
      </x:c>
    </x:row>
    <x:row r="187">
      <x:c r="A187" s="136" t="str">
        <x:v>BOL</x:v>
      </x:c>
      <x:c r="B187" s="136" t="str">
        <x:v>Bolivia</x:v>
      </x:c>
      <x:c r="C187" s="136" t="str">
        <x:v>yellow</x:v>
      </x:c>
      <x:c r="D187" s="167" t="n">
        <x:v>63</x:v>
      </x:c>
      <x:c r="E187" s="136" t="str">
        <x:v>Broad access, uneven framework</x:v>
      </x:c>
      <x:c r="F187" s="136" t="str">
        <x:v>Provisional classification · good confidence on vaping and heated tobacco; lower confidence on oral nicotine</x:v>
      </x:c>
      <x:c r="G187" s="167" t="n">
        <x:v>2022</x:v>
      </x:c>
      <x:c r="H187" s="136" t="str">
        <x:v>Both sexes</x:v>
      </x:c>
      <x:c r="I187" s="145" t="n">
        <x:v>13</x:v>
      </x:c>
      <x:c r="J187" s="145" t="n">
        <x:v>7.1</x:v>
      </x:c>
      <x:c r="K187" s="145" t="n">
        <x:v>19</x:v>
      </x:c>
      <x:c r="L187" s="136" t="str">
        <x:v>Americas</x:v>
      </x:c>
      <x:c r="M187" s="168" t="n">
        <x:v>12413315</x:v>
      </x:c>
    </x:row>
    <x:row r="188">
      <x:c r="A188" s="136" t="str">
        <x:v>BOL</x:v>
      </x:c>
      <x:c r="B188" s="136" t="str">
        <x:v>Bolivia</x:v>
      </x:c>
      <x:c r="C188" s="136" t="str">
        <x:v>yellow</x:v>
      </x:c>
      <x:c r="D188" s="167" t="n">
        <x:v>63</x:v>
      </x:c>
      <x:c r="E188" s="136" t="str">
        <x:v>Broad access, uneven framework</x:v>
      </x:c>
      <x:c r="F188" s="136" t="str">
        <x:v>Provisional classification · good confidence on vaping and heated tobacco; lower confidence on oral nicotine</x:v>
      </x:c>
      <x:c r="G188" s="167" t="n">
        <x:v>2022</x:v>
      </x:c>
      <x:c r="H188" s="136" t="str">
        <x:v>Female</x:v>
      </x:c>
      <x:c r="I188" s="145" t="n">
        <x:v>4.8</x:v>
      </x:c>
      <x:c r="J188" s="145" t="n">
        <x:v>2.4</x:v>
      </x:c>
      <x:c r="K188" s="145" t="n">
        <x:v>7.1</x:v>
      </x:c>
      <x:c r="L188" s="136" t="str">
        <x:v>Americas</x:v>
      </x:c>
      <x:c r="M188" s="168" t="n">
        <x:v>12413315</x:v>
      </x:c>
    </x:row>
    <x:row r="189">
      <x:c r="A189" s="136" t="str">
        <x:v>BOL</x:v>
      </x:c>
      <x:c r="B189" s="136" t="str">
        <x:v>Bolivia</x:v>
      </x:c>
      <x:c r="C189" s="136" t="str">
        <x:v>yellow</x:v>
      </x:c>
      <x:c r="D189" s="167" t="n">
        <x:v>63</x:v>
      </x:c>
      <x:c r="E189" s="136" t="str">
        <x:v>Broad access, uneven framework</x:v>
      </x:c>
      <x:c r="F189" s="136" t="str">
        <x:v>Provisional classification · good confidence on vaping and heated tobacco; lower confidence on oral nicotine</x:v>
      </x:c>
      <x:c r="G189" s="167" t="n">
        <x:v>2022</x:v>
      </x:c>
      <x:c r="H189" s="136" t="str">
        <x:v>Male</x:v>
      </x:c>
      <x:c r="I189" s="145" t="n">
        <x:v>21.3</x:v>
      </x:c>
      <x:c r="J189" s="145" t="n">
        <x:v>11.9</x:v>
      </x:c>
      <x:c r="K189" s="145" t="n">
        <x:v>30.8</x:v>
      </x:c>
      <x:c r="L189" s="136" t="str">
        <x:v>Americas</x:v>
      </x:c>
      <x:c r="M189" s="168" t="n">
        <x:v>12413315</x:v>
      </x:c>
    </x:row>
    <x:row r="190">
      <x:c r="A190" s="136" t="str">
        <x:v>BOL</x:v>
      </x:c>
      <x:c r="B190" s="136" t="str">
        <x:v>Bolivia</x:v>
      </x:c>
      <x:c r="C190" s="136" t="str">
        <x:v>yellow</x:v>
      </x:c>
      <x:c r="D190" s="167" t="n">
        <x:v>63</x:v>
      </x:c>
      <x:c r="E190" s="136" t="str">
        <x:v>Broad access, uneven framework</x:v>
      </x:c>
      <x:c r="F190" s="136" t="str">
        <x:v>Provisional classification · good confidence on vaping and heated tobacco; lower confidence on oral nicotine</x:v>
      </x:c>
      <x:c r="G190" s="167" t="n">
        <x:v>2023</x:v>
      </x:c>
      <x:c r="H190" s="136" t="str">
        <x:v>Both sexes</x:v>
      </x:c>
      <x:c r="I190" s="145" t="n">
        <x:v>12.8</x:v>
      </x:c>
      <x:c r="J190" s="145" t="n">
        <x:v>7.3</x:v>
      </x:c>
      <x:c r="K190" s="145" t="n">
        <x:v>18.2</x:v>
      </x:c>
      <x:c r="L190" s="136" t="str">
        <x:v>Americas</x:v>
      </x:c>
      <x:c r="M190" s="168" t="n">
        <x:v>12413315</x:v>
      </x:c>
    </x:row>
    <x:row r="191">
      <x:c r="A191" s="136" t="str">
        <x:v>BOL</x:v>
      </x:c>
      <x:c r="B191" s="136" t="str">
        <x:v>Bolivia</x:v>
      </x:c>
      <x:c r="C191" s="136" t="str">
        <x:v>yellow</x:v>
      </x:c>
      <x:c r="D191" s="167" t="n">
        <x:v>63</x:v>
      </x:c>
      <x:c r="E191" s="136" t="str">
        <x:v>Broad access, uneven framework</x:v>
      </x:c>
      <x:c r="F191" s="136" t="str">
        <x:v>Provisional classification · good confidence on vaping and heated tobacco; lower confidence on oral nicotine</x:v>
      </x:c>
      <x:c r="G191" s="167" t="n">
        <x:v>2023</x:v>
      </x:c>
      <x:c r="H191" s="136" t="str">
        <x:v>Female</x:v>
      </x:c>
      <x:c r="I191" s="145" t="n">
        <x:v>4.4</x:v>
      </x:c>
      <x:c r="J191" s="145" t="n">
        <x:v>2.3</x:v>
      </x:c>
      <x:c r="K191" s="145" t="n">
        <x:v>6.5</x:v>
      </x:c>
      <x:c r="L191" s="136" t="str">
        <x:v>Americas</x:v>
      </x:c>
      <x:c r="M191" s="168" t="n">
        <x:v>12413315</x:v>
      </x:c>
    </x:row>
    <x:row r="192">
      <x:c r="A192" s="136" t="str">
        <x:v>BOL</x:v>
      </x:c>
      <x:c r="B192" s="136" t="str">
        <x:v>Bolivia</x:v>
      </x:c>
      <x:c r="C192" s="136" t="str">
        <x:v>yellow</x:v>
      </x:c>
      <x:c r="D192" s="167" t="n">
        <x:v>63</x:v>
      </x:c>
      <x:c r="E192" s="136" t="str">
        <x:v>Broad access, uneven framework</x:v>
      </x:c>
      <x:c r="F192" s="136" t="str">
        <x:v>Provisional classification · good confidence on vaping and heated tobacco; lower confidence on oral nicotine</x:v>
      </x:c>
      <x:c r="G192" s="167" t="n">
        <x:v>2023</x:v>
      </x:c>
      <x:c r="H192" s="136" t="str">
        <x:v>Male</x:v>
      </x:c>
      <x:c r="I192" s="145" t="n">
        <x:v>21.1</x:v>
      </x:c>
      <x:c r="J192" s="145" t="n">
        <x:v>12.3</x:v>
      </x:c>
      <x:c r="K192" s="145" t="n">
        <x:v>29.9</x:v>
      </x:c>
      <x:c r="L192" s="136" t="str">
        <x:v>Americas</x:v>
      </x:c>
      <x:c r="M192" s="168" t="n">
        <x:v>12413315</x:v>
      </x:c>
    </x:row>
    <x:row r="193">
      <x:c r="A193" s="136" t="str">
        <x:v>BOL</x:v>
      </x:c>
      <x:c r="B193" s="136" t="str">
        <x:v>Bolivia</x:v>
      </x:c>
      <x:c r="C193" s="136" t="str">
        <x:v>yellow</x:v>
      </x:c>
      <x:c r="D193" s="167" t="n">
        <x:v>63</x:v>
      </x:c>
      <x:c r="E193" s="136" t="str">
        <x:v>Broad access, uneven framework</x:v>
      </x:c>
      <x:c r="F193" s="136" t="str">
        <x:v>Provisional classification · good confidence on vaping and heated tobacco; lower confidence on oral nicotine</x:v>
      </x:c>
      <x:c r="G193" s="167" t="n">
        <x:v>2024</x:v>
      </x:c>
      <x:c r="H193" s="136" t="str">
        <x:v>Both sexes</x:v>
      </x:c>
      <x:c r="I193" s="145" t="n">
        <x:v>12.3</x:v>
      </x:c>
      <x:c r="J193" s="145" t="n">
        <x:v>6.6</x:v>
      </x:c>
      <x:c r="K193" s="145" t="n">
        <x:v>18.1</x:v>
      </x:c>
      <x:c r="L193" s="136" t="str">
        <x:v>Americas</x:v>
      </x:c>
      <x:c r="M193" s="168" t="n">
        <x:v>12413315</x:v>
      </x:c>
    </x:row>
    <x:row r="194">
      <x:c r="A194" s="136" t="str">
        <x:v>BOL</x:v>
      </x:c>
      <x:c r="B194" s="136" t="str">
        <x:v>Bolivia</x:v>
      </x:c>
      <x:c r="C194" s="136" t="str">
        <x:v>yellow</x:v>
      </x:c>
      <x:c r="D194" s="167" t="n">
        <x:v>63</x:v>
      </x:c>
      <x:c r="E194" s="136" t="str">
        <x:v>Broad access, uneven framework</x:v>
      </x:c>
      <x:c r="F194" s="136" t="str">
        <x:v>Provisional classification · good confidence on vaping and heated tobacco; lower confidence on oral nicotine</x:v>
      </x:c>
      <x:c r="G194" s="167" t="n">
        <x:v>2024</x:v>
      </x:c>
      <x:c r="H194" s="136" t="str">
        <x:v>Female</x:v>
      </x:c>
      <x:c r="I194" s="145" t="n">
        <x:v>4.1</x:v>
      </x:c>
      <x:c r="J194" s="145" t="n">
        <x:v>2</x:v>
      </x:c>
      <x:c r="K194" s="145" t="n">
        <x:v>6.2</x:v>
      </x:c>
      <x:c r="L194" s="136" t="str">
        <x:v>Americas</x:v>
      </x:c>
      <x:c r="M194" s="168" t="n">
        <x:v>12413315</x:v>
      </x:c>
    </x:row>
    <x:row r="195">
      <x:c r="A195" s="136" t="str">
        <x:v>BOL</x:v>
      </x:c>
      <x:c r="B195" s="136" t="str">
        <x:v>Bolivia</x:v>
      </x:c>
      <x:c r="C195" s="136" t="str">
        <x:v>yellow</x:v>
      </x:c>
      <x:c r="D195" s="167" t="n">
        <x:v>63</x:v>
      </x:c>
      <x:c r="E195" s="136" t="str">
        <x:v>Broad access, uneven framework</x:v>
      </x:c>
      <x:c r="F195" s="136" t="str">
        <x:v>Provisional classification · good confidence on vaping and heated tobacco; lower confidence on oral nicotine</x:v>
      </x:c>
      <x:c r="G195" s="167" t="n">
        <x:v>2024</x:v>
      </x:c>
      <x:c r="H195" s="136" t="str">
        <x:v>Male</x:v>
      </x:c>
      <x:c r="I195" s="145" t="n">
        <x:v>20.6</x:v>
      </x:c>
      <x:c r="J195" s="145" t="n">
        <x:v>11.2</x:v>
      </x:c>
      <x:c r="K195" s="145" t="n">
        <x:v>30</x:v>
      </x:c>
      <x:c r="L195" s="136" t="str">
        <x:v>Americas</x:v>
      </x:c>
      <x:c r="M195" s="168" t="n">
        <x:v>12413315</x:v>
      </x:c>
    </x:row>
    <x:row r="196">
      <x:c r="A196" s="136" t="str">
        <x:v>BIH</x:v>
      </x:c>
      <x:c r="B196" s="136" t="str">
        <x:v>Bosnia and Herzegovina</x:v>
      </x:c>
      <x:c r="C196" s="136" t="str">
        <x:v>orange</x:v>
      </x:c>
      <x:c r="D196" s="167" t="n">
        <x:v>56</x:v>
      </x:c>
      <x:c r="E196" s="136" t="str">
        <x:v>Broad access, fragmented governance</x:v>
      </x:c>
      <x:c r="F196" s="136" t="str">
        <x:v>Provisional classification · moderate confidence; entity-level rules and national implementation vary</x:v>
      </x:c>
      <x:c r="G196" s="167" t="n">
        <x:v>2000</x:v>
      </x:c>
      <x:c r="H196" s="136" t="str">
        <x:v>Both sexes</x:v>
      </x:c>
      <x:c r="I196" s="145" t="n">
        <x:v>46.3</x:v>
      </x:c>
      <x:c r="J196" s="145" t="n">
        <x:v>35.7</x:v>
      </x:c>
      <x:c r="K196" s="145" t="n">
        <x:v>56.8</x:v>
      </x:c>
      <x:c r="L196" s="136" t="str">
        <x:v>Europe</x:v>
      </x:c>
      <x:c r="M196" s="168" t="n">
        <x:v>3164253</x:v>
      </x:c>
    </x:row>
    <x:row r="197">
      <x:c r="A197" s="136" t="str">
        <x:v>BIH</x:v>
      </x:c>
      <x:c r="B197" s="136" t="str">
        <x:v>Bosnia and Herzegovina</x:v>
      </x:c>
      <x:c r="C197" s="136" t="str">
        <x:v>orange</x:v>
      </x:c>
      <x:c r="D197" s="167" t="n">
        <x:v>56</x:v>
      </x:c>
      <x:c r="E197" s="136" t="str">
        <x:v>Broad access, fragmented governance</x:v>
      </x:c>
      <x:c r="F197" s="136" t="str">
        <x:v>Provisional classification · moderate confidence; entity-level rules and national implementation vary</x:v>
      </x:c>
      <x:c r="G197" s="167" t="n">
        <x:v>2000</x:v>
      </x:c>
      <x:c r="H197" s="136" t="str">
        <x:v>Female</x:v>
      </x:c>
      <x:c r="I197" s="145" t="n">
        <x:v>34.2</x:v>
      </x:c>
      <x:c r="J197" s="145" t="n">
        <x:v>26.2</x:v>
      </x:c>
      <x:c r="K197" s="145" t="n">
        <x:v>42.2</x:v>
      </x:c>
      <x:c r="L197" s="136" t="str">
        <x:v>Europe</x:v>
      </x:c>
      <x:c r="M197" s="168" t="n">
        <x:v>3164253</x:v>
      </x:c>
    </x:row>
    <x:row r="198">
      <x:c r="A198" s="136" t="str">
        <x:v>BIH</x:v>
      </x:c>
      <x:c r="B198" s="136" t="str">
        <x:v>Bosnia and Herzegovina</x:v>
      </x:c>
      <x:c r="C198" s="136" t="str">
        <x:v>orange</x:v>
      </x:c>
      <x:c r="D198" s="167" t="n">
        <x:v>56</x:v>
      </x:c>
      <x:c r="E198" s="136" t="str">
        <x:v>Broad access, fragmented governance</x:v>
      </x:c>
      <x:c r="F198" s="136" t="str">
        <x:v>Provisional classification · moderate confidence; entity-level rules and national implementation vary</x:v>
      </x:c>
      <x:c r="G198" s="167" t="n">
        <x:v>2000</x:v>
      </x:c>
      <x:c r="H198" s="136" t="str">
        <x:v>Male</x:v>
      </x:c>
      <x:c r="I198" s="145" t="n">
        <x:v>58.3</x:v>
      </x:c>
      <x:c r="J198" s="145" t="n">
        <x:v>45.2</x:v>
      </x:c>
      <x:c r="K198" s="145" t="n">
        <x:v>71.5</x:v>
      </x:c>
      <x:c r="L198" s="136" t="str">
        <x:v>Europe</x:v>
      </x:c>
      <x:c r="M198" s="168" t="n">
        <x:v>3164253</x:v>
      </x:c>
    </x:row>
    <x:row r="199">
      <x:c r="A199" s="136" t="str">
        <x:v>BIH</x:v>
      </x:c>
      <x:c r="B199" s="136" t="str">
        <x:v>Bosnia and Herzegovina</x:v>
      </x:c>
      <x:c r="C199" s="136" t="str">
        <x:v>orange</x:v>
      </x:c>
      <x:c r="D199" s="167" t="n">
        <x:v>56</x:v>
      </x:c>
      <x:c r="E199" s="136" t="str">
        <x:v>Broad access, fragmented governance</x:v>
      </x:c>
      <x:c r="F199" s="136" t="str">
        <x:v>Provisional classification · moderate confidence; entity-level rules and national implementation vary</x:v>
      </x:c>
      <x:c r="G199" s="167" t="n">
        <x:v>2005</x:v>
      </x:c>
      <x:c r="H199" s="136" t="str">
        <x:v>Both sexes</x:v>
      </x:c>
      <x:c r="I199" s="145" t="n">
        <x:v>43.9</x:v>
      </x:c>
      <x:c r="J199" s="145" t="n">
        <x:v>33</x:v>
      </x:c>
      <x:c r="K199" s="145" t="n">
        <x:v>54.9</x:v>
      </x:c>
      <x:c r="L199" s="136" t="str">
        <x:v>Europe</x:v>
      </x:c>
      <x:c r="M199" s="168" t="n">
        <x:v>3164253</x:v>
      </x:c>
    </x:row>
    <x:row r="200">
      <x:c r="A200" s="136" t="str">
        <x:v>BIH</x:v>
      </x:c>
      <x:c r="B200" s="136" t="str">
        <x:v>Bosnia and Herzegovina</x:v>
      </x:c>
      <x:c r="C200" s="136" t="str">
        <x:v>orange</x:v>
      </x:c>
      <x:c r="D200" s="167" t="n">
        <x:v>56</x:v>
      </x:c>
      <x:c r="E200" s="136" t="str">
        <x:v>Broad access, fragmented governance</x:v>
      </x:c>
      <x:c r="F200" s="136" t="str">
        <x:v>Provisional classification · moderate confidence; entity-level rules and national implementation vary</x:v>
      </x:c>
      <x:c r="G200" s="167" t="n">
        <x:v>2005</x:v>
      </x:c>
      <x:c r="H200" s="136" t="str">
        <x:v>Female</x:v>
      </x:c>
      <x:c r="I200" s="145" t="n">
        <x:v>33.6</x:v>
      </x:c>
      <x:c r="J200" s="145" t="n">
        <x:v>25.8</x:v>
      </x:c>
      <x:c r="K200" s="145" t="n">
        <x:v>41.4</x:v>
      </x:c>
      <x:c r="L200" s="136" t="str">
        <x:v>Europe</x:v>
      </x:c>
      <x:c r="M200" s="168" t="n">
        <x:v>3164253</x:v>
      </x:c>
    </x:row>
    <x:row r="201">
      <x:c r="A201" s="136" t="str">
        <x:v>BIH</x:v>
      </x:c>
      <x:c r="B201" s="136" t="str">
        <x:v>Bosnia and Herzegovina</x:v>
      </x:c>
      <x:c r="C201" s="136" t="str">
        <x:v>orange</x:v>
      </x:c>
      <x:c r="D201" s="167" t="n">
        <x:v>56</x:v>
      </x:c>
      <x:c r="E201" s="136" t="str">
        <x:v>Broad access, fragmented governance</x:v>
      </x:c>
      <x:c r="F201" s="136" t="str">
        <x:v>Provisional classification · moderate confidence; entity-level rules and national implementation vary</x:v>
      </x:c>
      <x:c r="G201" s="167" t="n">
        <x:v>2005</x:v>
      </x:c>
      <x:c r="H201" s="136" t="str">
        <x:v>Male</x:v>
      </x:c>
      <x:c r="I201" s="145" t="n">
        <x:v>54.3</x:v>
      </x:c>
      <x:c r="J201" s="145" t="n">
        <x:v>40.1</x:v>
      </x:c>
      <x:c r="K201" s="145" t="n">
        <x:v>68.4</x:v>
      </x:c>
      <x:c r="L201" s="136" t="str">
        <x:v>Europe</x:v>
      </x:c>
      <x:c r="M201" s="168" t="n">
        <x:v>3164253</x:v>
      </x:c>
    </x:row>
    <x:row r="202">
      <x:c r="A202" s="136" t="str">
        <x:v>BIH</x:v>
      </x:c>
      <x:c r="B202" s="136" t="str">
        <x:v>Bosnia and Herzegovina</x:v>
      </x:c>
      <x:c r="C202" s="136" t="str">
        <x:v>orange</x:v>
      </x:c>
      <x:c r="D202" s="167" t="n">
        <x:v>56</x:v>
      </x:c>
      <x:c r="E202" s="136" t="str">
        <x:v>Broad access, fragmented governance</x:v>
      </x:c>
      <x:c r="F202" s="136" t="str">
        <x:v>Provisional classification · moderate confidence; entity-level rules and national implementation vary</x:v>
      </x:c>
      <x:c r="G202" s="167" t="n">
        <x:v>2007</x:v>
      </x:c>
      <x:c r="H202" s="136" t="str">
        <x:v>Both sexes</x:v>
      </x:c>
      <x:c r="I202" s="145" t="n">
        <x:v>43.1</x:v>
      </x:c>
      <x:c r="J202" s="145" t="n">
        <x:v>33.5</x:v>
      </x:c>
      <x:c r="K202" s="145" t="n">
        <x:v>52.6</x:v>
      </x:c>
      <x:c r="L202" s="136" t="str">
        <x:v>Europe</x:v>
      </x:c>
      <x:c r="M202" s="168" t="n">
        <x:v>3164253</x:v>
      </x:c>
    </x:row>
    <x:row r="203">
      <x:c r="A203" s="136" t="str">
        <x:v>BIH</x:v>
      </x:c>
      <x:c r="B203" s="136" t="str">
        <x:v>Bosnia and Herzegovina</x:v>
      </x:c>
      <x:c r="C203" s="136" t="str">
        <x:v>orange</x:v>
      </x:c>
      <x:c r="D203" s="167" t="n">
        <x:v>56</x:v>
      </x:c>
      <x:c r="E203" s="136" t="str">
        <x:v>Broad access, fragmented governance</x:v>
      </x:c>
      <x:c r="F203" s="136" t="str">
        <x:v>Provisional classification · moderate confidence; entity-level rules and national implementation vary</x:v>
      </x:c>
      <x:c r="G203" s="167" t="n">
        <x:v>2007</x:v>
      </x:c>
      <x:c r="H203" s="136" t="str">
        <x:v>Female</x:v>
      </x:c>
      <x:c r="I203" s="145" t="n">
        <x:v>33.2</x:v>
      </x:c>
      <x:c r="J203" s="145" t="n">
        <x:v>26.3</x:v>
      </x:c>
      <x:c r="K203" s="145" t="n">
        <x:v>40</x:v>
      </x:c>
      <x:c r="L203" s="136" t="str">
        <x:v>Europe</x:v>
      </x:c>
      <x:c r="M203" s="168" t="n">
        <x:v>3164253</x:v>
      </x:c>
    </x:row>
    <x:row r="204">
      <x:c r="A204" s="136" t="str">
        <x:v>BIH</x:v>
      </x:c>
      <x:c r="B204" s="136" t="str">
        <x:v>Bosnia and Herzegovina</x:v>
      </x:c>
      <x:c r="C204" s="136" t="str">
        <x:v>orange</x:v>
      </x:c>
      <x:c r="D204" s="167" t="n">
        <x:v>56</x:v>
      </x:c>
      <x:c r="E204" s="136" t="str">
        <x:v>Broad access, fragmented governance</x:v>
      </x:c>
      <x:c r="F204" s="136" t="str">
        <x:v>Provisional classification · moderate confidence; entity-level rules and national implementation vary</x:v>
      </x:c>
      <x:c r="G204" s="167" t="n">
        <x:v>2007</x:v>
      </x:c>
      <x:c r="H204" s="136" t="str">
        <x:v>Male</x:v>
      </x:c>
      <x:c r="I204" s="145" t="n">
        <x:v>53</x:v>
      </x:c>
      <x:c r="J204" s="145" t="n">
        <x:v>40.8</x:v>
      </x:c>
      <x:c r="K204" s="145" t="n">
        <x:v>65.2</x:v>
      </x:c>
      <x:c r="L204" s="136" t="str">
        <x:v>Europe</x:v>
      </x:c>
      <x:c r="M204" s="168" t="n">
        <x:v>3164253</x:v>
      </x:c>
    </x:row>
    <x:row r="205">
      <x:c r="A205" s="136" t="str">
        <x:v>BIH</x:v>
      </x:c>
      <x:c r="B205" s="136" t="str">
        <x:v>Bosnia and Herzegovina</x:v>
      </x:c>
      <x:c r="C205" s="136" t="str">
        <x:v>orange</x:v>
      </x:c>
      <x:c r="D205" s="167" t="n">
        <x:v>56</x:v>
      </x:c>
      <x:c r="E205" s="136" t="str">
        <x:v>Broad access, fragmented governance</x:v>
      </x:c>
      <x:c r="F205" s="136" t="str">
        <x:v>Provisional classification · moderate confidence; entity-level rules and national implementation vary</x:v>
      </x:c>
      <x:c r="G205" s="167" t="n">
        <x:v>2010</x:v>
      </x:c>
      <x:c r="H205" s="136" t="str">
        <x:v>Both sexes</x:v>
      </x:c>
      <x:c r="I205" s="145" t="n">
        <x:v>41.9</x:v>
      </x:c>
      <x:c r="J205" s="145" t="n">
        <x:v>31.2</x:v>
      </x:c>
      <x:c r="K205" s="145" t="n">
        <x:v>52.6</x:v>
      </x:c>
      <x:c r="L205" s="136" t="str">
        <x:v>Europe</x:v>
      </x:c>
      <x:c r="M205" s="168" t="n">
        <x:v>3164253</x:v>
      </x:c>
    </x:row>
    <x:row r="206">
      <x:c r="A206" s="136" t="str">
        <x:v>BIH</x:v>
      </x:c>
      <x:c r="B206" s="136" t="str">
        <x:v>Bosnia and Herzegovina</x:v>
      </x:c>
      <x:c r="C206" s="136" t="str">
        <x:v>orange</x:v>
      </x:c>
      <x:c r="D206" s="167" t="n">
        <x:v>56</x:v>
      </x:c>
      <x:c r="E206" s="136" t="str">
        <x:v>Broad access, fragmented governance</x:v>
      </x:c>
      <x:c r="F206" s="136" t="str">
        <x:v>Provisional classification · moderate confidence; entity-level rules and national implementation vary</x:v>
      </x:c>
      <x:c r="G206" s="167" t="n">
        <x:v>2010</x:v>
      </x:c>
      <x:c r="H206" s="136" t="str">
        <x:v>Female</x:v>
      </x:c>
      <x:c r="I206" s="145" t="n">
        <x:v>32.6</x:v>
      </x:c>
      <x:c r="J206" s="145" t="n">
        <x:v>24.6</x:v>
      </x:c>
      <x:c r="K206" s="145" t="n">
        <x:v>40.6</x:v>
      </x:c>
      <x:c r="L206" s="136" t="str">
        <x:v>Europe</x:v>
      </x:c>
      <x:c r="M206" s="168" t="n">
        <x:v>3164253</x:v>
      </x:c>
    </x:row>
    <x:row r="207">
      <x:c r="A207" s="136" t="str">
        <x:v>BIH</x:v>
      </x:c>
      <x:c r="B207" s="136" t="str">
        <x:v>Bosnia and Herzegovina</x:v>
      </x:c>
      <x:c r="C207" s="136" t="str">
        <x:v>orange</x:v>
      </x:c>
      <x:c r="D207" s="167" t="n">
        <x:v>56</x:v>
      </x:c>
      <x:c r="E207" s="136" t="str">
        <x:v>Broad access, fragmented governance</x:v>
      </x:c>
      <x:c r="F207" s="136" t="str">
        <x:v>Provisional classification · moderate confidence; entity-level rules and national implementation vary</x:v>
      </x:c>
      <x:c r="G207" s="167" t="n">
        <x:v>2010</x:v>
      </x:c>
      <x:c r="H207" s="136" t="str">
        <x:v>Male</x:v>
      </x:c>
      <x:c r="I207" s="145" t="n">
        <x:v>51.2</x:v>
      </x:c>
      <x:c r="J207" s="145" t="n">
        <x:v>37.8</x:v>
      </x:c>
      <x:c r="K207" s="145" t="n">
        <x:v>64.6</x:v>
      </x:c>
      <x:c r="L207" s="136" t="str">
        <x:v>Europe</x:v>
      </x:c>
      <x:c r="M207" s="168" t="n">
        <x:v>3164253</x:v>
      </x:c>
    </x:row>
    <x:row r="208">
      <x:c r="A208" s="136" t="str">
        <x:v>BIH</x:v>
      </x:c>
      <x:c r="B208" s="136" t="str">
        <x:v>Bosnia and Herzegovina</x:v>
      </x:c>
      <x:c r="C208" s="136" t="str">
        <x:v>orange</x:v>
      </x:c>
      <x:c r="D208" s="167" t="n">
        <x:v>56</x:v>
      </x:c>
      <x:c r="E208" s="136" t="str">
        <x:v>Broad access, fragmented governance</x:v>
      </x:c>
      <x:c r="F208" s="136" t="str">
        <x:v>Provisional classification · moderate confidence; entity-level rules and national implementation vary</x:v>
      </x:c>
      <x:c r="G208" s="167" t="n">
        <x:v>2015</x:v>
      </x:c>
      <x:c r="H208" s="136" t="str">
        <x:v>Both sexes</x:v>
      </x:c>
      <x:c r="I208" s="145" t="n">
        <x:v>40</x:v>
      </x:c>
      <x:c r="J208" s="145" t="n">
        <x:v>27.6</x:v>
      </x:c>
      <x:c r="K208" s="145" t="n">
        <x:v>52.4</x:v>
      </x:c>
      <x:c r="L208" s="136" t="str">
        <x:v>Europe</x:v>
      </x:c>
      <x:c r="M208" s="168" t="n">
        <x:v>3164253</x:v>
      </x:c>
    </x:row>
    <x:row r="209">
      <x:c r="A209" s="136" t="str">
        <x:v>BIH</x:v>
      </x:c>
      <x:c r="B209" s="136" t="str">
        <x:v>Bosnia and Herzegovina</x:v>
      </x:c>
      <x:c r="C209" s="136" t="str">
        <x:v>orange</x:v>
      </x:c>
      <x:c r="D209" s="167" t="n">
        <x:v>56</x:v>
      </x:c>
      <x:c r="E209" s="136" t="str">
        <x:v>Broad access, fragmented governance</x:v>
      </x:c>
      <x:c r="F209" s="136" t="str">
        <x:v>Provisional classification · moderate confidence; entity-level rules and national implementation vary</x:v>
      </x:c>
      <x:c r="G209" s="167" t="n">
        <x:v>2015</x:v>
      </x:c>
      <x:c r="H209" s="136" t="str">
        <x:v>Female</x:v>
      </x:c>
      <x:c r="I209" s="145" t="n">
        <x:v>32</x:v>
      </x:c>
      <x:c r="J209" s="145" t="n">
        <x:v>22.5</x:v>
      </x:c>
      <x:c r="K209" s="145" t="n">
        <x:v>41.5</x:v>
      </x:c>
      <x:c r="L209" s="136" t="str">
        <x:v>Europe</x:v>
      </x:c>
      <x:c r="M209" s="168" t="n">
        <x:v>3164253</x:v>
      </x:c>
    </x:row>
    <x:row r="210">
      <x:c r="A210" s="136" t="str">
        <x:v>BIH</x:v>
      </x:c>
      <x:c r="B210" s="136" t="str">
        <x:v>Bosnia and Herzegovina</x:v>
      </x:c>
      <x:c r="C210" s="136" t="str">
        <x:v>orange</x:v>
      </x:c>
      <x:c r="D210" s="167" t="n">
        <x:v>56</x:v>
      </x:c>
      <x:c r="E210" s="136" t="str">
        <x:v>Broad access, fragmented governance</x:v>
      </x:c>
      <x:c r="F210" s="136" t="str">
        <x:v>Provisional classification · moderate confidence; entity-level rules and national implementation vary</x:v>
      </x:c>
      <x:c r="G210" s="167" t="n">
        <x:v>2015</x:v>
      </x:c>
      <x:c r="H210" s="136" t="str">
        <x:v>Male</x:v>
      </x:c>
      <x:c r="I210" s="145" t="n">
        <x:v>48</x:v>
      </x:c>
      <x:c r="J210" s="145" t="n">
        <x:v>32.6</x:v>
      </x:c>
      <x:c r="K210" s="145" t="n">
        <x:v>63.3</x:v>
      </x:c>
      <x:c r="L210" s="136" t="str">
        <x:v>Europe</x:v>
      </x:c>
      <x:c r="M210" s="168" t="n">
        <x:v>3164253</x:v>
      </x:c>
    </x:row>
    <x:row r="211">
      <x:c r="A211" s="136" t="str">
        <x:v>BIH</x:v>
      </x:c>
      <x:c r="B211" s="136" t="str">
        <x:v>Bosnia and Herzegovina</x:v>
      </x:c>
      <x:c r="C211" s="136" t="str">
        <x:v>orange</x:v>
      </x:c>
      <x:c r="D211" s="167" t="n">
        <x:v>56</x:v>
      </x:c>
      <x:c r="E211" s="136" t="str">
        <x:v>Broad access, fragmented governance</x:v>
      </x:c>
      <x:c r="F211" s="136" t="str">
        <x:v>Provisional classification · moderate confidence; entity-level rules and national implementation vary</x:v>
      </x:c>
      <x:c r="G211" s="167" t="n">
        <x:v>2020</x:v>
      </x:c>
      <x:c r="H211" s="136" t="str">
        <x:v>Both sexes</x:v>
      </x:c>
      <x:c r="I211" s="145" t="n">
        <x:v>38.2</x:v>
      </x:c>
      <x:c r="J211" s="145" t="n">
        <x:v>24.5</x:v>
      </x:c>
      <x:c r="K211" s="145" t="n">
        <x:v>51.8</x:v>
      </x:c>
      <x:c r="L211" s="136" t="str">
        <x:v>Europe</x:v>
      </x:c>
      <x:c r="M211" s="168" t="n">
        <x:v>3164253</x:v>
      </x:c>
    </x:row>
    <x:row r="212">
      <x:c r="A212" s="136" t="str">
        <x:v>BIH</x:v>
      </x:c>
      <x:c r="B212" s="136" t="str">
        <x:v>Bosnia and Herzegovina</x:v>
      </x:c>
      <x:c r="C212" s="136" t="str">
        <x:v>orange</x:v>
      </x:c>
      <x:c r="D212" s="167" t="n">
        <x:v>56</x:v>
      </x:c>
      <x:c r="E212" s="136" t="str">
        <x:v>Broad access, fragmented governance</x:v>
      </x:c>
      <x:c r="F212" s="136" t="str">
        <x:v>Provisional classification · moderate confidence; entity-level rules and national implementation vary</x:v>
      </x:c>
      <x:c r="G212" s="167" t="n">
        <x:v>2020</x:v>
      </x:c>
      <x:c r="H212" s="136" t="str">
        <x:v>Female</x:v>
      </x:c>
      <x:c r="I212" s="145" t="n">
        <x:v>31.5</x:v>
      </x:c>
      <x:c r="J212" s="145" t="n">
        <x:v>20.7</x:v>
      </x:c>
      <x:c r="K212" s="145" t="n">
        <x:v>42.2</x:v>
      </x:c>
      <x:c r="L212" s="136" t="str">
        <x:v>Europe</x:v>
      </x:c>
      <x:c r="M212" s="168" t="n">
        <x:v>3164253</x:v>
      </x:c>
    </x:row>
    <x:row r="213">
      <x:c r="A213" s="136" t="str">
        <x:v>BIH</x:v>
      </x:c>
      <x:c r="B213" s="136" t="str">
        <x:v>Bosnia and Herzegovina</x:v>
      </x:c>
      <x:c r="C213" s="136" t="str">
        <x:v>orange</x:v>
      </x:c>
      <x:c r="D213" s="167" t="n">
        <x:v>56</x:v>
      </x:c>
      <x:c r="E213" s="136" t="str">
        <x:v>Broad access, fragmented governance</x:v>
      </x:c>
      <x:c r="F213" s="136" t="str">
        <x:v>Provisional classification · moderate confidence; entity-level rules and national implementation vary</x:v>
      </x:c>
      <x:c r="G213" s="167" t="n">
        <x:v>2020</x:v>
      </x:c>
      <x:c r="H213" s="136" t="str">
        <x:v>Male</x:v>
      </x:c>
      <x:c r="I213" s="145" t="n">
        <x:v>44.9</x:v>
      </x:c>
      <x:c r="J213" s="145" t="n">
        <x:v>28.4</x:v>
      </x:c>
      <x:c r="K213" s="145" t="n">
        <x:v>61.4</x:v>
      </x:c>
      <x:c r="L213" s="136" t="str">
        <x:v>Europe</x:v>
      </x:c>
      <x:c r="M213" s="168" t="n">
        <x:v>3164253</x:v>
      </x:c>
    </x:row>
    <x:row r="214">
      <x:c r="A214" s="136" t="str">
        <x:v>BIH</x:v>
      </x:c>
      <x:c r="B214" s="136" t="str">
        <x:v>Bosnia and Herzegovina</x:v>
      </x:c>
      <x:c r="C214" s="136" t="str">
        <x:v>orange</x:v>
      </x:c>
      <x:c r="D214" s="167" t="n">
        <x:v>56</x:v>
      </x:c>
      <x:c r="E214" s="136" t="str">
        <x:v>Broad access, fragmented governance</x:v>
      </x:c>
      <x:c r="F214" s="136" t="str">
        <x:v>Provisional classification · moderate confidence; entity-level rules and national implementation vary</x:v>
      </x:c>
      <x:c r="G214" s="167" t="n">
        <x:v>2022</x:v>
      </x:c>
      <x:c r="H214" s="136" t="str">
        <x:v>Both sexes</x:v>
      </x:c>
      <x:c r="I214" s="145" t="n">
        <x:v>37.6</x:v>
      </x:c>
      <x:c r="J214" s="145" t="n">
        <x:v>23.5</x:v>
      </x:c>
      <x:c r="K214" s="145" t="n">
        <x:v>51.7</x:v>
      </x:c>
      <x:c r="L214" s="136" t="str">
        <x:v>Europe</x:v>
      </x:c>
      <x:c r="M214" s="168" t="n">
        <x:v>3164253</x:v>
      </x:c>
    </x:row>
    <x:row r="215">
      <x:c r="A215" s="136" t="str">
        <x:v>BIH</x:v>
      </x:c>
      <x:c r="B215" s="136" t="str">
        <x:v>Bosnia and Herzegovina</x:v>
      </x:c>
      <x:c r="C215" s="136" t="str">
        <x:v>orange</x:v>
      </x:c>
      <x:c r="D215" s="167" t="n">
        <x:v>56</x:v>
      </x:c>
      <x:c r="E215" s="136" t="str">
        <x:v>Broad access, fragmented governance</x:v>
      </x:c>
      <x:c r="F215" s="136" t="str">
        <x:v>Provisional classification · moderate confidence; entity-level rules and national implementation vary</x:v>
      </x:c>
      <x:c r="G215" s="167" t="n">
        <x:v>2022</x:v>
      </x:c>
      <x:c r="H215" s="136" t="str">
        <x:v>Female</x:v>
      </x:c>
      <x:c r="I215" s="145" t="n">
        <x:v>31.2</x:v>
      </x:c>
      <x:c r="J215" s="145" t="n">
        <x:v>19</x:v>
      </x:c>
      <x:c r="K215" s="145" t="n">
        <x:v>43.4</x:v>
      </x:c>
      <x:c r="L215" s="136" t="str">
        <x:v>Europe</x:v>
      </x:c>
      <x:c r="M215" s="168" t="n">
        <x:v>3164253</x:v>
      </x:c>
    </x:row>
    <x:row r="216">
      <x:c r="A216" s="136" t="str">
        <x:v>BIH</x:v>
      </x:c>
      <x:c r="B216" s="136" t="str">
        <x:v>Bosnia and Herzegovina</x:v>
      </x:c>
      <x:c r="C216" s="136" t="str">
        <x:v>orange</x:v>
      </x:c>
      <x:c r="D216" s="167" t="n">
        <x:v>56</x:v>
      </x:c>
      <x:c r="E216" s="136" t="str">
        <x:v>Broad access, fragmented governance</x:v>
      </x:c>
      <x:c r="F216" s="136" t="str">
        <x:v>Provisional classification · moderate confidence; entity-level rules and national implementation vary</x:v>
      </x:c>
      <x:c r="G216" s="167" t="n">
        <x:v>2022</x:v>
      </x:c>
      <x:c r="H216" s="136" t="str">
        <x:v>Male</x:v>
      </x:c>
      <x:c r="I216" s="145" t="n">
        <x:v>44</x:v>
      </x:c>
      <x:c r="J216" s="145" t="n">
        <x:v>27.9</x:v>
      </x:c>
      <x:c r="K216" s="145" t="n">
        <x:v>60</x:v>
      </x:c>
      <x:c r="L216" s="136" t="str">
        <x:v>Europe</x:v>
      </x:c>
      <x:c r="M216" s="168" t="n">
        <x:v>3164253</x:v>
      </x:c>
    </x:row>
    <x:row r="217">
      <x:c r="A217" s="136" t="str">
        <x:v>BIH</x:v>
      </x:c>
      <x:c r="B217" s="136" t="str">
        <x:v>Bosnia and Herzegovina</x:v>
      </x:c>
      <x:c r="C217" s="136" t="str">
        <x:v>orange</x:v>
      </x:c>
      <x:c r="D217" s="167" t="n">
        <x:v>56</x:v>
      </x:c>
      <x:c r="E217" s="136" t="str">
        <x:v>Broad access, fragmented governance</x:v>
      </x:c>
      <x:c r="F217" s="136" t="str">
        <x:v>Provisional classification · moderate confidence; entity-level rules and national implementation vary</x:v>
      </x:c>
      <x:c r="G217" s="167" t="n">
        <x:v>2023</x:v>
      </x:c>
      <x:c r="H217" s="136" t="str">
        <x:v>Both sexes</x:v>
      </x:c>
      <x:c r="I217" s="145" t="n">
        <x:v>37.3</x:v>
      </x:c>
      <x:c r="J217" s="145" t="n">
        <x:v>22.1</x:v>
      </x:c>
      <x:c r="K217" s="145" t="n">
        <x:v>52.6</x:v>
      </x:c>
      <x:c r="L217" s="136" t="str">
        <x:v>Europe</x:v>
      </x:c>
      <x:c r="M217" s="168" t="n">
        <x:v>3164253</x:v>
      </x:c>
    </x:row>
    <x:row r="218">
      <x:c r="A218" s="136" t="str">
        <x:v>BIH</x:v>
      </x:c>
      <x:c r="B218" s="136" t="str">
        <x:v>Bosnia and Herzegovina</x:v>
      </x:c>
      <x:c r="C218" s="136" t="str">
        <x:v>orange</x:v>
      </x:c>
      <x:c r="D218" s="167" t="n">
        <x:v>56</x:v>
      </x:c>
      <x:c r="E218" s="136" t="str">
        <x:v>Broad access, fragmented governance</x:v>
      </x:c>
      <x:c r="F218" s="136" t="str">
        <x:v>Provisional classification · moderate confidence; entity-level rules and national implementation vary</x:v>
      </x:c>
      <x:c r="G218" s="167" t="n">
        <x:v>2023</x:v>
      </x:c>
      <x:c r="H218" s="136" t="str">
        <x:v>Female</x:v>
      </x:c>
      <x:c r="I218" s="145" t="n">
        <x:v>31.2</x:v>
      </x:c>
      <x:c r="J218" s="145" t="n">
        <x:v>19</x:v>
      </x:c>
      <x:c r="K218" s="145" t="n">
        <x:v>43.4</x:v>
      </x:c>
      <x:c r="L218" s="136" t="str">
        <x:v>Europe</x:v>
      </x:c>
      <x:c r="M218" s="168" t="n">
        <x:v>3164253</x:v>
      </x:c>
    </x:row>
    <x:row r="219">
      <x:c r="A219" s="136" t="str">
        <x:v>BIH</x:v>
      </x:c>
      <x:c r="B219" s="136" t="str">
        <x:v>Bosnia and Herzegovina</x:v>
      </x:c>
      <x:c r="C219" s="136" t="str">
        <x:v>orange</x:v>
      </x:c>
      <x:c r="D219" s="167" t="n">
        <x:v>56</x:v>
      </x:c>
      <x:c r="E219" s="136" t="str">
        <x:v>Broad access, fragmented governance</x:v>
      </x:c>
      <x:c r="F219" s="136" t="str">
        <x:v>Provisional classification · moderate confidence; entity-level rules and national implementation vary</x:v>
      </x:c>
      <x:c r="G219" s="167" t="n">
        <x:v>2023</x:v>
      </x:c>
      <x:c r="H219" s="136" t="str">
        <x:v>Male</x:v>
      </x:c>
      <x:c r="I219" s="145" t="n">
        <x:v>43.5</x:v>
      </x:c>
      <x:c r="J219" s="145" t="n">
        <x:v>25.2</x:v>
      </x:c>
      <x:c r="K219" s="145" t="n">
        <x:v>61.8</x:v>
      </x:c>
      <x:c r="L219" s="136" t="str">
        <x:v>Europe</x:v>
      </x:c>
      <x:c r="M219" s="168" t="n">
        <x:v>3164253</x:v>
      </x:c>
    </x:row>
    <x:row r="220">
      <x:c r="A220" s="136" t="str">
        <x:v>BIH</x:v>
      </x:c>
      <x:c r="B220" s="136" t="str">
        <x:v>Bosnia and Herzegovina</x:v>
      </x:c>
      <x:c r="C220" s="136" t="str">
        <x:v>orange</x:v>
      </x:c>
      <x:c r="D220" s="167" t="n">
        <x:v>56</x:v>
      </x:c>
      <x:c r="E220" s="136" t="str">
        <x:v>Broad access, fragmented governance</x:v>
      </x:c>
      <x:c r="F220" s="136" t="str">
        <x:v>Provisional classification · moderate confidence; entity-level rules and national implementation vary</x:v>
      </x:c>
      <x:c r="G220" s="167" t="n">
        <x:v>2024</x:v>
      </x:c>
      <x:c r="H220" s="136" t="str">
        <x:v>Both sexes</x:v>
      </x:c>
      <x:c r="I220" s="145" t="n">
        <x:v>37.1</x:v>
      </x:c>
      <x:c r="J220" s="145" t="n">
        <x:v>21.2</x:v>
      </x:c>
      <x:c r="K220" s="145" t="n">
        <x:v>52.9</x:v>
      </x:c>
      <x:c r="L220" s="136" t="str">
        <x:v>Europe</x:v>
      </x:c>
      <x:c r="M220" s="168" t="n">
        <x:v>3164253</x:v>
      </x:c>
    </x:row>
    <x:row r="221">
      <x:c r="A221" s="136" t="str">
        <x:v>BIH</x:v>
      </x:c>
      <x:c r="B221" s="136" t="str">
        <x:v>Bosnia and Herzegovina</x:v>
      </x:c>
      <x:c r="C221" s="136" t="str">
        <x:v>orange</x:v>
      </x:c>
      <x:c r="D221" s="167" t="n">
        <x:v>56</x:v>
      </x:c>
      <x:c r="E221" s="136" t="str">
        <x:v>Broad access, fragmented governance</x:v>
      </x:c>
      <x:c r="F221" s="136" t="str">
        <x:v>Provisional classification · moderate confidence; entity-level rules and national implementation vary</x:v>
      </x:c>
      <x:c r="G221" s="167" t="n">
        <x:v>2024</x:v>
      </x:c>
      <x:c r="H221" s="136" t="str">
        <x:v>Female</x:v>
      </x:c>
      <x:c r="I221" s="145" t="n">
        <x:v>31.2</x:v>
      </x:c>
      <x:c r="J221" s="145" t="n">
        <x:v>17.8</x:v>
      </x:c>
      <x:c r="K221" s="145" t="n">
        <x:v>44.5</x:v>
      </x:c>
      <x:c r="L221" s="136" t="str">
        <x:v>Europe</x:v>
      </x:c>
      <x:c r="M221" s="168" t="n">
        <x:v>3164253</x:v>
      </x:c>
    </x:row>
    <x:row r="222">
      <x:c r="A222" s="136" t="str">
        <x:v>BIH</x:v>
      </x:c>
      <x:c r="B222" s="136" t="str">
        <x:v>Bosnia and Herzegovina</x:v>
      </x:c>
      <x:c r="C222" s="136" t="str">
        <x:v>orange</x:v>
      </x:c>
      <x:c r="D222" s="167" t="n">
        <x:v>56</x:v>
      </x:c>
      <x:c r="E222" s="136" t="str">
        <x:v>Broad access, fragmented governance</x:v>
      </x:c>
      <x:c r="F222" s="136" t="str">
        <x:v>Provisional classification · moderate confidence; entity-level rules and national implementation vary</x:v>
      </x:c>
      <x:c r="G222" s="167" t="n">
        <x:v>2024</x:v>
      </x:c>
      <x:c r="H222" s="136" t="str">
        <x:v>Male</x:v>
      </x:c>
      <x:c r="I222" s="145" t="n">
        <x:v>43</x:v>
      </x:c>
      <x:c r="J222" s="145" t="n">
        <x:v>24.7</x:v>
      </x:c>
      <x:c r="K222" s="145" t="n">
        <x:v>61.3</x:v>
      </x:c>
      <x:c r="L222" s="136" t="str">
        <x:v>Europe</x:v>
      </x:c>
      <x:c r="M222" s="168" t="n">
        <x:v>3164253</x:v>
      </x:c>
    </x:row>
    <x:row r="223">
      <x:c r="A223" s="136" t="str">
        <x:v>BRA</x:v>
      </x:c>
      <x:c r="B223" s="136" t="str">
        <x:v>Brazil</x:v>
      </x:c>
      <x:c r="C223" s="136" t="str">
        <x:v>red</x:v>
      </x:c>
      <x:c r="D223" s="167" t="n">
        <x:v>19</x:v>
      </x:c>
      <x:c r="E223" s="136" t="str">
        <x:v>Prohibitionist</x:v>
      </x:c>
      <x:c r="F223" s="136" t="str">
        <x:v>Provisional classification · high confidence on vaping and heated-product law; lower confidence on oral-product pathways</x:v>
      </x:c>
      <x:c r="G223" s="167" t="n">
        <x:v>2000</x:v>
      </x:c>
      <x:c r="H223" s="136" t="str">
        <x:v>Both sexes</x:v>
      </x:c>
      <x:c r="I223" s="145" t="n">
        <x:v>23.2</x:v>
      </x:c>
      <x:c r="J223" s="145" t="n">
        <x:v>18.5</x:v>
      </x:c>
      <x:c r="K223" s="145" t="n">
        <x:v>28</x:v>
      </x:c>
      <x:c r="L223" s="136" t="str">
        <x:v>Americas</x:v>
      </x:c>
      <x:c r="M223" s="168" t="n">
        <x:v>211998573</x:v>
      </x:c>
    </x:row>
    <x:row r="224">
      <x:c r="A224" s="136" t="str">
        <x:v>BRA</x:v>
      </x:c>
      <x:c r="B224" s="136" t="str">
        <x:v>Brazil</x:v>
      </x:c>
      <x:c r="C224" s="136" t="str">
        <x:v>red</x:v>
      </x:c>
      <x:c r="D224" s="167" t="n">
        <x:v>19</x:v>
      </x:c>
      <x:c r="E224" s="136" t="str">
        <x:v>Prohibitionist</x:v>
      </x:c>
      <x:c r="F224" s="136" t="str">
        <x:v>Provisional classification · high confidence on vaping and heated-product law; lower confidence on oral-product pathways</x:v>
      </x:c>
      <x:c r="G224" s="167" t="n">
        <x:v>2000</x:v>
      </x:c>
      <x:c r="H224" s="136" t="str">
        <x:v>Female</x:v>
      </x:c>
      <x:c r="I224" s="145" t="n">
        <x:v>17.9</x:v>
      </x:c>
      <x:c r="J224" s="145" t="n">
        <x:v>14.2</x:v>
      </x:c>
      <x:c r="K224" s="145" t="n">
        <x:v>21.6</x:v>
      </x:c>
      <x:c r="L224" s="136" t="str">
        <x:v>Americas</x:v>
      </x:c>
      <x:c r="M224" s="168" t="n">
        <x:v>211998573</x:v>
      </x:c>
    </x:row>
    <x:row r="225">
      <x:c r="A225" s="136" t="str">
        <x:v>BRA</x:v>
      </x:c>
      <x:c r="B225" s="136" t="str">
        <x:v>Brazil</x:v>
      </x:c>
      <x:c r="C225" s="136" t="str">
        <x:v>red</x:v>
      </x:c>
      <x:c r="D225" s="167" t="n">
        <x:v>19</x:v>
      </x:c>
      <x:c r="E225" s="136" t="str">
        <x:v>Prohibitionist</x:v>
      </x:c>
      <x:c r="F225" s="136" t="str">
        <x:v>Provisional classification · high confidence on vaping and heated-product law; lower confidence on oral-product pathways</x:v>
      </x:c>
      <x:c r="G225" s="167" t="n">
        <x:v>2000</x:v>
      </x:c>
      <x:c r="H225" s="136" t="str">
        <x:v>Male</x:v>
      </x:c>
      <x:c r="I225" s="145" t="n">
        <x:v>28.6</x:v>
      </x:c>
      <x:c r="J225" s="145" t="n">
        <x:v>22.7</x:v>
      </x:c>
      <x:c r="K225" s="145" t="n">
        <x:v>34.4</x:v>
      </x:c>
      <x:c r="L225" s="136" t="str">
        <x:v>Americas</x:v>
      </x:c>
      <x:c r="M225" s="168" t="n">
        <x:v>211998573</x:v>
      </x:c>
    </x:row>
    <x:row r="226">
      <x:c r="A226" s="136" t="str">
        <x:v>BRA</x:v>
      </x:c>
      <x:c r="B226" s="136" t="str">
        <x:v>Brazil</x:v>
      </x:c>
      <x:c r="C226" s="136" t="str">
        <x:v>red</x:v>
      </x:c>
      <x:c r="D226" s="167" t="n">
        <x:v>19</x:v>
      </x:c>
      <x:c r="E226" s="136" t="str">
        <x:v>Prohibitionist</x:v>
      </x:c>
      <x:c r="F226" s="136" t="str">
        <x:v>Provisional classification · high confidence on vaping and heated-product law; lower confidence on oral-product pathways</x:v>
      </x:c>
      <x:c r="G226" s="167" t="n">
        <x:v>2005</x:v>
      </x:c>
      <x:c r="H226" s="136" t="str">
        <x:v>Both sexes</x:v>
      </x:c>
      <x:c r="I226" s="145" t="n">
        <x:v>20.1</x:v>
      </x:c>
      <x:c r="J226" s="145" t="n">
        <x:v>16.5</x:v>
      </x:c>
      <x:c r="K226" s="145" t="n">
        <x:v>23.7</x:v>
      </x:c>
      <x:c r="L226" s="136" t="str">
        <x:v>Americas</x:v>
      </x:c>
      <x:c r="M226" s="168" t="n">
        <x:v>211998573</x:v>
      </x:c>
    </x:row>
    <x:row r="227">
      <x:c r="A227" s="136" t="str">
        <x:v>BRA</x:v>
      </x:c>
      <x:c r="B227" s="136" t="str">
        <x:v>Brazil</x:v>
      </x:c>
      <x:c r="C227" s="136" t="str">
        <x:v>red</x:v>
      </x:c>
      <x:c r="D227" s="167" t="n">
        <x:v>19</x:v>
      </x:c>
      <x:c r="E227" s="136" t="str">
        <x:v>Prohibitionist</x:v>
      </x:c>
      <x:c r="F227" s="136" t="str">
        <x:v>Provisional classification · high confidence on vaping and heated-product law; lower confidence on oral-product pathways</x:v>
      </x:c>
      <x:c r="G227" s="167" t="n">
        <x:v>2005</x:v>
      </x:c>
      <x:c r="H227" s="136" t="str">
        <x:v>Female</x:v>
      </x:c>
      <x:c r="I227" s="145" t="n">
        <x:v>15.2</x:v>
      </x:c>
      <x:c r="J227" s="145" t="n">
        <x:v>12.5</x:v>
      </x:c>
      <x:c r="K227" s="145" t="n">
        <x:v>17.9</x:v>
      </x:c>
      <x:c r="L227" s="136" t="str">
        <x:v>Americas</x:v>
      </x:c>
      <x:c r="M227" s="168" t="n">
        <x:v>211998573</x:v>
      </x:c>
    </x:row>
    <x:row r="228">
      <x:c r="A228" s="136" t="str">
        <x:v>BRA</x:v>
      </x:c>
      <x:c r="B228" s="136" t="str">
        <x:v>Brazil</x:v>
      </x:c>
      <x:c r="C228" s="136" t="str">
        <x:v>red</x:v>
      </x:c>
      <x:c r="D228" s="167" t="n">
        <x:v>19</x:v>
      </x:c>
      <x:c r="E228" s="136" t="str">
        <x:v>Prohibitionist</x:v>
      </x:c>
      <x:c r="F228" s="136" t="str">
        <x:v>Provisional classification · high confidence on vaping and heated-product law; lower confidence on oral-product pathways</x:v>
      </x:c>
      <x:c r="G228" s="167" t="n">
        <x:v>2005</x:v>
      </x:c>
      <x:c r="H228" s="136" t="str">
        <x:v>Male</x:v>
      </x:c>
      <x:c r="I228" s="145" t="n">
        <x:v>25</x:v>
      </x:c>
      <x:c r="J228" s="145" t="n">
        <x:v>20.6</x:v>
      </x:c>
      <x:c r="K228" s="145" t="n">
        <x:v>29.5</x:v>
      </x:c>
      <x:c r="L228" s="136" t="str">
        <x:v>Americas</x:v>
      </x:c>
      <x:c r="M228" s="168" t="n">
        <x:v>211998573</x:v>
      </x:c>
    </x:row>
    <x:row r="229">
      <x:c r="A229" s="136" t="str">
        <x:v>BRA</x:v>
      </x:c>
      <x:c r="B229" s="136" t="str">
        <x:v>Brazil</x:v>
      </x:c>
      <x:c r="C229" s="136" t="str">
        <x:v>red</x:v>
      </x:c>
      <x:c r="D229" s="167" t="n">
        <x:v>19</x:v>
      </x:c>
      <x:c r="E229" s="136" t="str">
        <x:v>Prohibitionist</x:v>
      </x:c>
      <x:c r="F229" s="136" t="str">
        <x:v>Provisional classification · high confidence on vaping and heated-product law; lower confidence on oral-product pathways</x:v>
      </x:c>
      <x:c r="G229" s="167" t="n">
        <x:v>2007</x:v>
      </x:c>
      <x:c r="H229" s="136" t="str">
        <x:v>Both sexes</x:v>
      </x:c>
      <x:c r="I229" s="145" t="n">
        <x:v>19</x:v>
      </x:c>
      <x:c r="J229" s="145" t="n">
        <x:v>15.7</x:v>
      </x:c>
      <x:c r="K229" s="145" t="n">
        <x:v>22.3</x:v>
      </x:c>
      <x:c r="L229" s="136" t="str">
        <x:v>Americas</x:v>
      </x:c>
      <x:c r="M229" s="168" t="n">
        <x:v>211998573</x:v>
      </x:c>
    </x:row>
    <x:row r="230">
      <x:c r="A230" s="136" t="str">
        <x:v>BRA</x:v>
      </x:c>
      <x:c r="B230" s="136" t="str">
        <x:v>Brazil</x:v>
      </x:c>
      <x:c r="C230" s="136" t="str">
        <x:v>red</x:v>
      </x:c>
      <x:c r="D230" s="167" t="n">
        <x:v>19</x:v>
      </x:c>
      <x:c r="E230" s="136" t="str">
        <x:v>Prohibitionist</x:v>
      </x:c>
      <x:c r="F230" s="136" t="str">
        <x:v>Provisional classification · high confidence on vaping and heated-product law; lower confidence on oral-product pathways</x:v>
      </x:c>
      <x:c r="G230" s="167" t="n">
        <x:v>2007</x:v>
      </x:c>
      <x:c r="H230" s="136" t="str">
        <x:v>Female</x:v>
      </x:c>
      <x:c r="I230" s="145" t="n">
        <x:v>14.3</x:v>
      </x:c>
      <x:c r="J230" s="145" t="n">
        <x:v>11.9</x:v>
      </x:c>
      <x:c r="K230" s="145" t="n">
        <x:v>16.7</x:v>
      </x:c>
      <x:c r="L230" s="136" t="str">
        <x:v>Americas</x:v>
      </x:c>
      <x:c r="M230" s="168" t="n">
        <x:v>211998573</x:v>
      </x:c>
    </x:row>
    <x:row r="231">
      <x:c r="A231" s="136" t="str">
        <x:v>BRA</x:v>
      </x:c>
      <x:c r="B231" s="136" t="str">
        <x:v>Brazil</x:v>
      </x:c>
      <x:c r="C231" s="136" t="str">
        <x:v>red</x:v>
      </x:c>
      <x:c r="D231" s="167" t="n">
        <x:v>19</x:v>
      </x:c>
      <x:c r="E231" s="136" t="str">
        <x:v>Prohibitionist</x:v>
      </x:c>
      <x:c r="F231" s="136" t="str">
        <x:v>Provisional classification · high confidence on vaping and heated-product law; lower confidence on oral-product pathways</x:v>
      </x:c>
      <x:c r="G231" s="167" t="n">
        <x:v>2007</x:v>
      </x:c>
      <x:c r="H231" s="136" t="str">
        <x:v>Male</x:v>
      </x:c>
      <x:c r="I231" s="145" t="n">
        <x:v>23.7</x:v>
      </x:c>
      <x:c r="J231" s="145" t="n">
        <x:v>19.6</x:v>
      </x:c>
      <x:c r="K231" s="145" t="n">
        <x:v>27.9</x:v>
      </x:c>
      <x:c r="L231" s="136" t="str">
        <x:v>Americas</x:v>
      </x:c>
      <x:c r="M231" s="168" t="n">
        <x:v>211998573</x:v>
      </x:c>
    </x:row>
    <x:row r="232">
      <x:c r="A232" s="136" t="str">
        <x:v>BRA</x:v>
      </x:c>
      <x:c r="B232" s="136" t="str">
        <x:v>Brazil</x:v>
      </x:c>
      <x:c r="C232" s="136" t="str">
        <x:v>red</x:v>
      </x:c>
      <x:c r="D232" s="167" t="n">
        <x:v>19</x:v>
      </x:c>
      <x:c r="E232" s="136" t="str">
        <x:v>Prohibitionist</x:v>
      </x:c>
      <x:c r="F232" s="136" t="str">
        <x:v>Provisional classification · high confidence on vaping and heated-product law; lower confidence on oral-product pathways</x:v>
      </x:c>
      <x:c r="G232" s="167" t="n">
        <x:v>2010</x:v>
      </x:c>
      <x:c r="H232" s="136" t="str">
        <x:v>Both sexes</x:v>
      </x:c>
      <x:c r="I232" s="145" t="n">
        <x:v>17.5</x:v>
      </x:c>
      <x:c r="J232" s="145" t="n">
        <x:v>14.3</x:v>
      </x:c>
      <x:c r="K232" s="145" t="n">
        <x:v>20.6</x:v>
      </x:c>
      <x:c r="L232" s="136" t="str">
        <x:v>Americas</x:v>
      </x:c>
      <x:c r="M232" s="168" t="n">
        <x:v>211998573</x:v>
      </x:c>
    </x:row>
    <x:row r="233">
      <x:c r="A233" s="136" t="str">
        <x:v>BRA</x:v>
      </x:c>
      <x:c r="B233" s="136" t="str">
        <x:v>Brazil</x:v>
      </x:c>
      <x:c r="C233" s="136" t="str">
        <x:v>red</x:v>
      </x:c>
      <x:c r="D233" s="167" t="n">
        <x:v>19</x:v>
      </x:c>
      <x:c r="E233" s="136" t="str">
        <x:v>Prohibitionist</x:v>
      </x:c>
      <x:c r="F233" s="136" t="str">
        <x:v>Provisional classification · high confidence on vaping and heated-product law; lower confidence on oral-product pathways</x:v>
      </x:c>
      <x:c r="G233" s="167" t="n">
        <x:v>2010</x:v>
      </x:c>
      <x:c r="H233" s="136" t="str">
        <x:v>Female</x:v>
      </x:c>
      <x:c r="I233" s="145" t="n">
        <x:v>13</x:v>
      </x:c>
      <x:c r="J233" s="145" t="n">
        <x:v>10.7</x:v>
      </x:c>
      <x:c r="K233" s="145" t="n">
        <x:v>15.2</x:v>
      </x:c>
      <x:c r="L233" s="136" t="str">
        <x:v>Americas</x:v>
      </x:c>
      <x:c r="M233" s="168" t="n">
        <x:v>211998573</x:v>
      </x:c>
    </x:row>
    <x:row r="234">
      <x:c r="A234" s="136" t="str">
        <x:v>BRA</x:v>
      </x:c>
      <x:c r="B234" s="136" t="str">
        <x:v>Brazil</x:v>
      </x:c>
      <x:c r="C234" s="136" t="str">
        <x:v>red</x:v>
      </x:c>
      <x:c r="D234" s="167" t="n">
        <x:v>19</x:v>
      </x:c>
      <x:c r="E234" s="136" t="str">
        <x:v>Prohibitionist</x:v>
      </x:c>
      <x:c r="F234" s="136" t="str">
        <x:v>Provisional classification · high confidence on vaping and heated-product law; lower confidence on oral-product pathways</x:v>
      </x:c>
      <x:c r="G234" s="167" t="n">
        <x:v>2010</x:v>
      </x:c>
      <x:c r="H234" s="136" t="str">
        <x:v>Male</x:v>
      </x:c>
      <x:c r="I234" s="145" t="n">
        <x:v>22</x:v>
      </x:c>
      <x:c r="J234" s="145" t="n">
        <x:v>17.9</x:v>
      </x:c>
      <x:c r="K234" s="145" t="n">
        <x:v>26</x:v>
      </x:c>
      <x:c r="L234" s="136" t="str">
        <x:v>Americas</x:v>
      </x:c>
      <x:c r="M234" s="168" t="n">
        <x:v>211998573</x:v>
      </x:c>
    </x:row>
    <x:row r="235">
      <x:c r="A235" s="136" t="str">
        <x:v>BRA</x:v>
      </x:c>
      <x:c r="B235" s="136" t="str">
        <x:v>Brazil</x:v>
      </x:c>
      <x:c r="C235" s="136" t="str">
        <x:v>red</x:v>
      </x:c>
      <x:c r="D235" s="167" t="n">
        <x:v>19</x:v>
      </x:c>
      <x:c r="E235" s="136" t="str">
        <x:v>Prohibitionist</x:v>
      </x:c>
      <x:c r="F235" s="136" t="str">
        <x:v>Provisional classification · high confidence on vaping and heated-product law; lower confidence on oral-product pathways</x:v>
      </x:c>
      <x:c r="G235" s="167" t="n">
        <x:v>2015</x:v>
      </x:c>
      <x:c r="H235" s="136" t="str">
        <x:v>Both sexes</x:v>
      </x:c>
      <x:c r="I235" s="145" t="n">
        <x:v>15.2</x:v>
      </x:c>
      <x:c r="J235" s="145" t="n">
        <x:v>12.1</x:v>
      </x:c>
      <x:c r="K235" s="145" t="n">
        <x:v>18.3</x:v>
      </x:c>
      <x:c r="L235" s="136" t="str">
        <x:v>Americas</x:v>
      </x:c>
      <x:c r="M235" s="168" t="n">
        <x:v>211998573</x:v>
      </x:c>
    </x:row>
    <x:row r="236">
      <x:c r="A236" s="136" t="str">
        <x:v>BRA</x:v>
      </x:c>
      <x:c r="B236" s="136" t="str">
        <x:v>Brazil</x:v>
      </x:c>
      <x:c r="C236" s="136" t="str">
        <x:v>red</x:v>
      </x:c>
      <x:c r="D236" s="167" t="n">
        <x:v>19</x:v>
      </x:c>
      <x:c r="E236" s="136" t="str">
        <x:v>Prohibitionist</x:v>
      </x:c>
      <x:c r="F236" s="136" t="str">
        <x:v>Provisional classification · high confidence on vaping and heated-product law; lower confidence on oral-product pathways</x:v>
      </x:c>
      <x:c r="G236" s="167" t="n">
        <x:v>2015</x:v>
      </x:c>
      <x:c r="H236" s="136" t="str">
        <x:v>Female</x:v>
      </x:c>
      <x:c r="I236" s="145" t="n">
        <x:v>11.1</x:v>
      </x:c>
      <x:c r="J236" s="145" t="n">
        <x:v>8.8</x:v>
      </x:c>
      <x:c r="K236" s="145" t="n">
        <x:v>13.3</x:v>
      </x:c>
      <x:c r="L236" s="136" t="str">
        <x:v>Americas</x:v>
      </x:c>
      <x:c r="M236" s="168" t="n">
        <x:v>211998573</x:v>
      </x:c>
    </x:row>
    <x:row r="237">
      <x:c r="A237" s="136" t="str">
        <x:v>BRA</x:v>
      </x:c>
      <x:c r="B237" s="136" t="str">
        <x:v>Brazil</x:v>
      </x:c>
      <x:c r="C237" s="136" t="str">
        <x:v>red</x:v>
      </x:c>
      <x:c r="D237" s="167" t="n">
        <x:v>19</x:v>
      </x:c>
      <x:c r="E237" s="136" t="str">
        <x:v>Prohibitionist</x:v>
      </x:c>
      <x:c r="F237" s="136" t="str">
        <x:v>Provisional classification · high confidence on vaping and heated-product law; lower confidence on oral-product pathways</x:v>
      </x:c>
      <x:c r="G237" s="167" t="n">
        <x:v>2015</x:v>
      </x:c>
      <x:c r="H237" s="136" t="str">
        <x:v>Male</x:v>
      </x:c>
      <x:c r="I237" s="145" t="n">
        <x:v>19.3</x:v>
      </x:c>
      <x:c r="J237" s="145" t="n">
        <x:v>15.3</x:v>
      </x:c>
      <x:c r="K237" s="145" t="n">
        <x:v>23.3</x:v>
      </x:c>
      <x:c r="L237" s="136" t="str">
        <x:v>Americas</x:v>
      </x:c>
      <x:c r="M237" s="168" t="n">
        <x:v>211998573</x:v>
      </x:c>
    </x:row>
    <x:row r="238">
      <x:c r="A238" s="136" t="str">
        <x:v>BRA</x:v>
      </x:c>
      <x:c r="B238" s="136" t="str">
        <x:v>Brazil</x:v>
      </x:c>
      <x:c r="C238" s="136" t="str">
        <x:v>red</x:v>
      </x:c>
      <x:c r="D238" s="167" t="n">
        <x:v>19</x:v>
      </x:c>
      <x:c r="E238" s="136" t="str">
        <x:v>Prohibitionist</x:v>
      </x:c>
      <x:c r="F238" s="136" t="str">
        <x:v>Provisional classification · high confidence on vaping and heated-product law; lower confidence on oral-product pathways</x:v>
      </x:c>
      <x:c r="G238" s="167" t="n">
        <x:v>2020</x:v>
      </x:c>
      <x:c r="H238" s="136" t="str">
        <x:v>Both sexes</x:v>
      </x:c>
      <x:c r="I238" s="145" t="n">
        <x:v>13.2</x:v>
      </x:c>
      <x:c r="J238" s="145" t="n">
        <x:v>9.8</x:v>
      </x:c>
      <x:c r="K238" s="145" t="n">
        <x:v>16.7</x:v>
      </x:c>
      <x:c r="L238" s="136" t="str">
        <x:v>Americas</x:v>
      </x:c>
      <x:c r="M238" s="168" t="n">
        <x:v>211998573</x:v>
      </x:c>
    </x:row>
    <x:row r="239">
      <x:c r="A239" s="136" t="str">
        <x:v>BRA</x:v>
      </x:c>
      <x:c r="B239" s="136" t="str">
        <x:v>Brazil</x:v>
      </x:c>
      <x:c r="C239" s="136" t="str">
        <x:v>red</x:v>
      </x:c>
      <x:c r="D239" s="167" t="n">
        <x:v>19</x:v>
      </x:c>
      <x:c r="E239" s="136" t="str">
        <x:v>Prohibitionist</x:v>
      </x:c>
      <x:c r="F239" s="136" t="str">
        <x:v>Provisional classification · high confidence on vaping and heated-product law; lower confidence on oral-product pathways</x:v>
      </x:c>
      <x:c r="G239" s="167" t="n">
        <x:v>2020</x:v>
      </x:c>
      <x:c r="H239" s="136" t="str">
        <x:v>Female</x:v>
      </x:c>
      <x:c r="I239" s="145" t="n">
        <x:v>9.5</x:v>
      </x:c>
      <x:c r="J239" s="145" t="n">
        <x:v>7</x:v>
      </x:c>
      <x:c r="K239" s="145" t="n">
        <x:v>12</x:v>
      </x:c>
      <x:c r="L239" s="136" t="str">
        <x:v>Americas</x:v>
      </x:c>
      <x:c r="M239" s="168" t="n">
        <x:v>211998573</x:v>
      </x:c>
    </x:row>
    <x:row r="240">
      <x:c r="A240" s="136" t="str">
        <x:v>BRA</x:v>
      </x:c>
      <x:c r="B240" s="136" t="str">
        <x:v>Brazil</x:v>
      </x:c>
      <x:c r="C240" s="136" t="str">
        <x:v>red</x:v>
      </x:c>
      <x:c r="D240" s="167" t="n">
        <x:v>19</x:v>
      </x:c>
      <x:c r="E240" s="136" t="str">
        <x:v>Prohibitionist</x:v>
      </x:c>
      <x:c r="F240" s="136" t="str">
        <x:v>Provisional classification · high confidence on vaping and heated-product law; lower confidence on oral-product pathways</x:v>
      </x:c>
      <x:c r="G240" s="167" t="n">
        <x:v>2020</x:v>
      </x:c>
      <x:c r="H240" s="136" t="str">
        <x:v>Male</x:v>
      </x:c>
      <x:c r="I240" s="145" t="n">
        <x:v>17</x:v>
      </x:c>
      <x:c r="J240" s="145" t="n">
        <x:v>12.5</x:v>
      </x:c>
      <x:c r="K240" s="145" t="n">
        <x:v>21.4</x:v>
      </x:c>
      <x:c r="L240" s="136" t="str">
        <x:v>Americas</x:v>
      </x:c>
      <x:c r="M240" s="168" t="n">
        <x:v>211998573</x:v>
      </x:c>
    </x:row>
    <x:row r="241">
      <x:c r="A241" s="136" t="str">
        <x:v>BRA</x:v>
      </x:c>
      <x:c r="B241" s="136" t="str">
        <x:v>Brazil</x:v>
      </x:c>
      <x:c r="C241" s="136" t="str">
        <x:v>red</x:v>
      </x:c>
      <x:c r="D241" s="167" t="n">
        <x:v>19</x:v>
      </x:c>
      <x:c r="E241" s="136" t="str">
        <x:v>Prohibitionist</x:v>
      </x:c>
      <x:c r="F241" s="136" t="str">
        <x:v>Provisional classification · high confidence on vaping and heated-product law; lower confidence on oral-product pathways</x:v>
      </x:c>
      <x:c r="G241" s="167" t="n">
        <x:v>2022</x:v>
      </x:c>
      <x:c r="H241" s="136" t="str">
        <x:v>Both sexes</x:v>
      </x:c>
      <x:c r="I241" s="145" t="n">
        <x:v>12.5</x:v>
      </x:c>
      <x:c r="J241" s="145" t="n">
        <x:v>9.1</x:v>
      </x:c>
      <x:c r="K241" s="145" t="n">
        <x:v>15.9</x:v>
      </x:c>
      <x:c r="L241" s="136" t="str">
        <x:v>Americas</x:v>
      </x:c>
      <x:c r="M241" s="168" t="n">
        <x:v>211998573</x:v>
      </x:c>
    </x:row>
    <x:row r="242">
      <x:c r="A242" s="136" t="str">
        <x:v>BRA</x:v>
      </x:c>
      <x:c r="B242" s="136" t="str">
        <x:v>Brazil</x:v>
      </x:c>
      <x:c r="C242" s="136" t="str">
        <x:v>red</x:v>
      </x:c>
      <x:c r="D242" s="167" t="n">
        <x:v>19</x:v>
      </x:c>
      <x:c r="E242" s="136" t="str">
        <x:v>Prohibitionist</x:v>
      </x:c>
      <x:c r="F242" s="136" t="str">
        <x:v>Provisional classification · high confidence on vaping and heated-product law; lower confidence on oral-product pathways</x:v>
      </x:c>
      <x:c r="G242" s="167" t="n">
        <x:v>2022</x:v>
      </x:c>
      <x:c r="H242" s="136" t="str">
        <x:v>Female</x:v>
      </x:c>
      <x:c r="I242" s="145" t="n">
        <x:v>8.9</x:v>
      </x:c>
      <x:c r="J242" s="145" t="n">
        <x:v>6.3</x:v>
      </x:c>
      <x:c r="K242" s="145" t="n">
        <x:v>11.5</x:v>
      </x:c>
      <x:c r="L242" s="136" t="str">
        <x:v>Americas</x:v>
      </x:c>
      <x:c r="M242" s="168" t="n">
        <x:v>211998573</x:v>
      </x:c>
    </x:row>
    <x:row r="243">
      <x:c r="A243" s="136" t="str">
        <x:v>BRA</x:v>
      </x:c>
      <x:c r="B243" s="136" t="str">
        <x:v>Brazil</x:v>
      </x:c>
      <x:c r="C243" s="136" t="str">
        <x:v>red</x:v>
      </x:c>
      <x:c r="D243" s="167" t="n">
        <x:v>19</x:v>
      </x:c>
      <x:c r="E243" s="136" t="str">
        <x:v>Prohibitionist</x:v>
      </x:c>
      <x:c r="F243" s="136" t="str">
        <x:v>Provisional classification · high confidence on vaping and heated-product law; lower confidence on oral-product pathways</x:v>
      </x:c>
      <x:c r="G243" s="167" t="n">
        <x:v>2022</x:v>
      </x:c>
      <x:c r="H243" s="136" t="str">
        <x:v>Male</x:v>
      </x:c>
      <x:c r="I243" s="145" t="n">
        <x:v>16.1</x:v>
      </x:c>
      <x:c r="J243" s="145" t="n">
        <x:v>11.9</x:v>
      </x:c>
      <x:c r="K243" s="145" t="n">
        <x:v>20.2</x:v>
      </x:c>
      <x:c r="L243" s="136" t="str">
        <x:v>Americas</x:v>
      </x:c>
      <x:c r="M243" s="168" t="n">
        <x:v>211998573</x:v>
      </x:c>
    </x:row>
    <x:row r="244">
      <x:c r="A244" s="136" t="str">
        <x:v>BRA</x:v>
      </x:c>
      <x:c r="B244" s="136" t="str">
        <x:v>Brazil</x:v>
      </x:c>
      <x:c r="C244" s="136" t="str">
        <x:v>red</x:v>
      </x:c>
      <x:c r="D244" s="167" t="n">
        <x:v>19</x:v>
      </x:c>
      <x:c r="E244" s="136" t="str">
        <x:v>Prohibitionist</x:v>
      </x:c>
      <x:c r="F244" s="136" t="str">
        <x:v>Provisional classification · high confidence on vaping and heated-product law; lower confidence on oral-product pathways</x:v>
      </x:c>
      <x:c r="G244" s="167" t="n">
        <x:v>2023</x:v>
      </x:c>
      <x:c r="H244" s="136" t="str">
        <x:v>Both sexes</x:v>
      </x:c>
      <x:c r="I244" s="145" t="n">
        <x:v>12.2</x:v>
      </x:c>
      <x:c r="J244" s="145" t="n">
        <x:v>8.8</x:v>
      </x:c>
      <x:c r="K244" s="145" t="n">
        <x:v>15.6</x:v>
      </x:c>
      <x:c r="L244" s="136" t="str">
        <x:v>Americas</x:v>
      </x:c>
      <x:c r="M244" s="168" t="n">
        <x:v>211998573</x:v>
      </x:c>
    </x:row>
    <x:row r="245">
      <x:c r="A245" s="136" t="str">
        <x:v>BRA</x:v>
      </x:c>
      <x:c r="B245" s="136" t="str">
        <x:v>Brazil</x:v>
      </x:c>
      <x:c r="C245" s="136" t="str">
        <x:v>red</x:v>
      </x:c>
      <x:c r="D245" s="167" t="n">
        <x:v>19</x:v>
      </x:c>
      <x:c r="E245" s="136" t="str">
        <x:v>Prohibitionist</x:v>
      </x:c>
      <x:c r="F245" s="136" t="str">
        <x:v>Provisional classification · high confidence on vaping and heated-product law; lower confidence on oral-product pathways</x:v>
      </x:c>
      <x:c r="G245" s="167" t="n">
        <x:v>2023</x:v>
      </x:c>
      <x:c r="H245" s="136" t="str">
        <x:v>Female</x:v>
      </x:c>
      <x:c r="I245" s="145" t="n">
        <x:v>8.7</x:v>
      </x:c>
      <x:c r="J245" s="145" t="n">
        <x:v>6.2</x:v>
      </x:c>
      <x:c r="K245" s="145" t="n">
        <x:v>11.2</x:v>
      </x:c>
      <x:c r="L245" s="136" t="str">
        <x:v>Americas</x:v>
      </x:c>
      <x:c r="M245" s="168" t="n">
        <x:v>211998573</x:v>
      </x:c>
    </x:row>
    <x:row r="246">
      <x:c r="A246" s="136" t="str">
        <x:v>BRA</x:v>
      </x:c>
      <x:c r="B246" s="136" t="str">
        <x:v>Brazil</x:v>
      </x:c>
      <x:c r="C246" s="136" t="str">
        <x:v>red</x:v>
      </x:c>
      <x:c r="D246" s="167" t="n">
        <x:v>19</x:v>
      </x:c>
      <x:c r="E246" s="136" t="str">
        <x:v>Prohibitionist</x:v>
      </x:c>
      <x:c r="F246" s="136" t="str">
        <x:v>Provisional classification · high confidence on vaping and heated-product law; lower confidence on oral-product pathways</x:v>
      </x:c>
      <x:c r="G246" s="167" t="n">
        <x:v>2023</x:v>
      </x:c>
      <x:c r="H246" s="136" t="str">
        <x:v>Male</x:v>
      </x:c>
      <x:c r="I246" s="145" t="n">
        <x:v>15.7</x:v>
      </x:c>
      <x:c r="J246" s="145" t="n">
        <x:v>11.5</x:v>
      </x:c>
      <x:c r="K246" s="145" t="n">
        <x:v>20</x:v>
      </x:c>
      <x:c r="L246" s="136" t="str">
        <x:v>Americas</x:v>
      </x:c>
      <x:c r="M246" s="168" t="n">
        <x:v>211998573</x:v>
      </x:c>
    </x:row>
    <x:row r="247">
      <x:c r="A247" s="136" t="str">
        <x:v>BRA</x:v>
      </x:c>
      <x:c r="B247" s="136" t="str">
        <x:v>Brazil</x:v>
      </x:c>
      <x:c r="C247" s="136" t="str">
        <x:v>red</x:v>
      </x:c>
      <x:c r="D247" s="167" t="n">
        <x:v>19</x:v>
      </x:c>
      <x:c r="E247" s="136" t="str">
        <x:v>Prohibitionist</x:v>
      </x:c>
      <x:c r="F247" s="136" t="str">
        <x:v>Provisional classification · high confidence on vaping and heated-product law; lower confidence on oral-product pathways</x:v>
      </x:c>
      <x:c r="G247" s="167" t="n">
        <x:v>2024</x:v>
      </x:c>
      <x:c r="H247" s="136" t="str">
        <x:v>Both sexes</x:v>
      </x:c>
      <x:c r="I247" s="145" t="n">
        <x:v>11.9</x:v>
      </x:c>
      <x:c r="J247" s="145" t="n">
        <x:v>8.7</x:v>
      </x:c>
      <x:c r="K247" s="145" t="n">
        <x:v>15.1</x:v>
      </x:c>
      <x:c r="L247" s="136" t="str">
        <x:v>Americas</x:v>
      </x:c>
      <x:c r="M247" s="168" t="n">
        <x:v>211998573</x:v>
      </x:c>
    </x:row>
    <x:row r="248">
      <x:c r="A248" s="136" t="str">
        <x:v>BRA</x:v>
      </x:c>
      <x:c r="B248" s="136" t="str">
        <x:v>Brazil</x:v>
      </x:c>
      <x:c r="C248" s="136" t="str">
        <x:v>red</x:v>
      </x:c>
      <x:c r="D248" s="167" t="n">
        <x:v>19</x:v>
      </x:c>
      <x:c r="E248" s="136" t="str">
        <x:v>Prohibitionist</x:v>
      </x:c>
      <x:c r="F248" s="136" t="str">
        <x:v>Provisional classification · high confidence on vaping and heated-product law; lower confidence on oral-product pathways</x:v>
      </x:c>
      <x:c r="G248" s="167" t="n">
        <x:v>2024</x:v>
      </x:c>
      <x:c r="H248" s="136" t="str">
        <x:v>Female</x:v>
      </x:c>
      <x:c r="I248" s="145" t="n">
        <x:v>8.4</x:v>
      </x:c>
      <x:c r="J248" s="145" t="n">
        <x:v>6</x:v>
      </x:c>
      <x:c r="K248" s="145" t="n">
        <x:v>10.8</x:v>
      </x:c>
      <x:c r="L248" s="136" t="str">
        <x:v>Americas</x:v>
      </x:c>
      <x:c r="M248" s="168" t="n">
        <x:v>211998573</x:v>
      </x:c>
    </x:row>
    <x:row r="249">
      <x:c r="A249" s="136" t="str">
        <x:v>BRA</x:v>
      </x:c>
      <x:c r="B249" s="136" t="str">
        <x:v>Brazil</x:v>
      </x:c>
      <x:c r="C249" s="136" t="str">
        <x:v>red</x:v>
      </x:c>
      <x:c r="D249" s="167" t="n">
        <x:v>19</x:v>
      </x:c>
      <x:c r="E249" s="136" t="str">
        <x:v>Prohibitionist</x:v>
      </x:c>
      <x:c r="F249" s="136" t="str">
        <x:v>Provisional classification · high confidence on vaping and heated-product law; lower confidence on oral-product pathways</x:v>
      </x:c>
      <x:c r="G249" s="167" t="n">
        <x:v>2024</x:v>
      </x:c>
      <x:c r="H249" s="136" t="str">
        <x:v>Male</x:v>
      </x:c>
      <x:c r="I249" s="145" t="n">
        <x:v>15.4</x:v>
      </x:c>
      <x:c r="J249" s="145" t="n">
        <x:v>11.4</x:v>
      </x:c>
      <x:c r="K249" s="145" t="n">
        <x:v>19.3</x:v>
      </x:c>
      <x:c r="L249" s="136" t="str">
        <x:v>Americas</x:v>
      </x:c>
      <x:c r="M249" s="168" t="n">
        <x:v>211998573</x:v>
      </x:c>
    </x:row>
    <x:row r="250">
      <x:c r="A250" s="136" t="str">
        <x:v>BGR</x:v>
      </x:c>
      <x:c r="B250" s="136" t="str">
        <x:v>Bulgaria</x:v>
      </x:c>
      <x:c r="C250" s="136" t="str">
        <x:v>yellow</x:v>
      </x:c>
      <x:c r="D250" s="167" t="n">
        <x:v>63</x:v>
      </x:c>
      <x:c r="E250" s="136" t="str">
        <x:v>Broad access, tightening debate</x:v>
      </x:c>
      <x:c r="F250" s="136" t="str">
        <x:v>Provisional classification · EU-wide rules verified; national implementation, prevalence definitions and oral-product rules require country-specific confirmation</x:v>
      </x:c>
      <x:c r="G250" s="167" t="n">
        <x:v>2000</x:v>
      </x:c>
      <x:c r="H250" s="136" t="str">
        <x:v>Both sexes</x:v>
      </x:c>
      <x:c r="I250" s="145" t="n">
        <x:v>44</x:v>
      </x:c>
      <x:c r="J250" s="145" t="n">
        <x:v>32.8</x:v>
      </x:c>
      <x:c r="K250" s="145" t="n">
        <x:v>55.2</x:v>
      </x:c>
      <x:c r="L250" s="136" t="str">
        <x:v>Europe</x:v>
      </x:c>
      <x:c r="M250" s="168" t="n">
        <x:v>6441421</x:v>
      </x:c>
    </x:row>
    <x:row r="251">
      <x:c r="A251" s="136" t="str">
        <x:v>BGR</x:v>
      </x:c>
      <x:c r="B251" s="136" t="str">
        <x:v>Bulgaria</x:v>
      </x:c>
      <x:c r="C251" s="136" t="str">
        <x:v>yellow</x:v>
      </x:c>
      <x:c r="D251" s="167" t="n">
        <x:v>63</x:v>
      </x:c>
      <x:c r="E251" s="136" t="str">
        <x:v>Broad access, tightening debate</x:v>
      </x:c>
      <x:c r="F251" s="136" t="str">
        <x:v>Provisional classification · EU-wide rules verified; national implementation, prevalence definitions and oral-product rules require country-specific confirmation</x:v>
      </x:c>
      <x:c r="G251" s="167" t="n">
        <x:v>2000</x:v>
      </x:c>
      <x:c r="H251" s="136" t="str">
        <x:v>Female</x:v>
      </x:c>
      <x:c r="I251" s="145" t="n">
        <x:v>31.9</x:v>
      </x:c>
      <x:c r="J251" s="145" t="n">
        <x:v>23.9</x:v>
      </x:c>
      <x:c r="K251" s="145" t="n">
        <x:v>40</x:v>
      </x:c>
      <x:c r="L251" s="136" t="str">
        <x:v>Europe</x:v>
      </x:c>
      <x:c r="M251" s="168" t="n">
        <x:v>6441421</x:v>
      </x:c>
    </x:row>
    <x:row r="252">
      <x:c r="A252" s="136" t="str">
        <x:v>BGR</x:v>
      </x:c>
      <x:c r="B252" s="136" t="str">
        <x:v>Bulgaria</x:v>
      </x:c>
      <x:c r="C252" s="136" t="str">
        <x:v>yellow</x:v>
      </x:c>
      <x:c r="D252" s="167" t="n">
        <x:v>63</x:v>
      </x:c>
      <x:c r="E252" s="136" t="str">
        <x:v>Broad access, tightening debate</x:v>
      </x:c>
      <x:c r="F252" s="136" t="str">
        <x:v>Provisional classification · EU-wide rules verified; national implementation, prevalence definitions and oral-product rules require country-specific confirmation</x:v>
      </x:c>
      <x:c r="G252" s="167" t="n">
        <x:v>2000</x:v>
      </x:c>
      <x:c r="H252" s="136" t="str">
        <x:v>Male</x:v>
      </x:c>
      <x:c r="I252" s="145" t="n">
        <x:v>56.1</x:v>
      </x:c>
      <x:c r="J252" s="145" t="n">
        <x:v>41.7</x:v>
      </x:c>
      <x:c r="K252" s="145" t="n">
        <x:v>70.5</x:v>
      </x:c>
      <x:c r="L252" s="136" t="str">
        <x:v>Europe</x:v>
      </x:c>
      <x:c r="M252" s="168" t="n">
        <x:v>6441421</x:v>
      </x:c>
    </x:row>
    <x:row r="253">
      <x:c r="A253" s="136" t="str">
        <x:v>BGR</x:v>
      </x:c>
      <x:c r="B253" s="136" t="str">
        <x:v>Bulgaria</x:v>
      </x:c>
      <x:c r="C253" s="136" t="str">
        <x:v>yellow</x:v>
      </x:c>
      <x:c r="D253" s="167" t="n">
        <x:v>63</x:v>
      </x:c>
      <x:c r="E253" s="136" t="str">
        <x:v>Broad access, tightening debate</x:v>
      </x:c>
      <x:c r="F253" s="136" t="str">
        <x:v>Provisional classification · EU-wide rules verified; national implementation, prevalence definitions and oral-product rules require country-specific confirmation</x:v>
      </x:c>
      <x:c r="G253" s="167" t="n">
        <x:v>2005</x:v>
      </x:c>
      <x:c r="H253" s="136" t="str">
        <x:v>Both sexes</x:v>
      </x:c>
      <x:c r="I253" s="145" t="n">
        <x:v>42.5</x:v>
      </x:c>
      <x:c r="J253" s="145" t="n">
        <x:v>33.8</x:v>
      </x:c>
      <x:c r="K253" s="145" t="n">
        <x:v>51.2</x:v>
      </x:c>
      <x:c r="L253" s="136" t="str">
        <x:v>Europe</x:v>
      </x:c>
      <x:c r="M253" s="168" t="n">
        <x:v>6441421</x:v>
      </x:c>
    </x:row>
    <x:row r="254">
      <x:c r="A254" s="136" t="str">
        <x:v>BGR</x:v>
      </x:c>
      <x:c r="B254" s="136" t="str">
        <x:v>Bulgaria</x:v>
      </x:c>
      <x:c r="C254" s="136" t="str">
        <x:v>yellow</x:v>
      </x:c>
      <x:c r="D254" s="167" t="n">
        <x:v>63</x:v>
      </x:c>
      <x:c r="E254" s="136" t="str">
        <x:v>Broad access, tightening debate</x:v>
      </x:c>
      <x:c r="F254" s="136" t="str">
        <x:v>Provisional classification · EU-wide rules verified; national implementation, prevalence definitions and oral-product rules require country-specific confirmation</x:v>
      </x:c>
      <x:c r="G254" s="167" t="n">
        <x:v>2005</x:v>
      </x:c>
      <x:c r="H254" s="136" t="str">
        <x:v>Female</x:v>
      </x:c>
      <x:c r="I254" s="145" t="n">
        <x:v>32.7</x:v>
      </x:c>
      <x:c r="J254" s="145" t="n">
        <x:v>25.7</x:v>
      </x:c>
      <x:c r="K254" s="145" t="n">
        <x:v>39.7</x:v>
      </x:c>
      <x:c r="L254" s="136" t="str">
        <x:v>Europe</x:v>
      </x:c>
      <x:c r="M254" s="168" t="n">
        <x:v>6441421</x:v>
      </x:c>
    </x:row>
    <x:row r="255">
      <x:c r="A255" s="136" t="str">
        <x:v>BGR</x:v>
      </x:c>
      <x:c r="B255" s="136" t="str">
        <x:v>Bulgaria</x:v>
      </x:c>
      <x:c r="C255" s="136" t="str">
        <x:v>yellow</x:v>
      </x:c>
      <x:c r="D255" s="167" t="n">
        <x:v>63</x:v>
      </x:c>
      <x:c r="E255" s="136" t="str">
        <x:v>Broad access, tightening debate</x:v>
      </x:c>
      <x:c r="F255" s="136" t="str">
        <x:v>Provisional classification · EU-wide rules verified; national implementation, prevalence definitions and oral-product rules require country-specific confirmation</x:v>
      </x:c>
      <x:c r="G255" s="167" t="n">
        <x:v>2005</x:v>
      </x:c>
      <x:c r="H255" s="136" t="str">
        <x:v>Male</x:v>
      </x:c>
      <x:c r="I255" s="145" t="n">
        <x:v>52.4</x:v>
      </x:c>
      <x:c r="J255" s="145" t="n">
        <x:v>42</x:v>
      </x:c>
      <x:c r="K255" s="145" t="n">
        <x:v>62.8</x:v>
      </x:c>
      <x:c r="L255" s="136" t="str">
        <x:v>Europe</x:v>
      </x:c>
      <x:c r="M255" s="168" t="n">
        <x:v>6441421</x:v>
      </x:c>
    </x:row>
    <x:row r="256">
      <x:c r="A256" s="136" t="str">
        <x:v>BGR</x:v>
      </x:c>
      <x:c r="B256" s="136" t="str">
        <x:v>Bulgaria</x:v>
      </x:c>
      <x:c r="C256" s="136" t="str">
        <x:v>yellow</x:v>
      </x:c>
      <x:c r="D256" s="167" t="n">
        <x:v>63</x:v>
      </x:c>
      <x:c r="E256" s="136" t="str">
        <x:v>Broad access, tightening debate</x:v>
      </x:c>
      <x:c r="F256" s="136" t="str">
        <x:v>Provisional classification · EU-wide rules verified; national implementation, prevalence definitions and oral-product rules require country-specific confirmation</x:v>
      </x:c>
      <x:c r="G256" s="167" t="n">
        <x:v>2007</x:v>
      </x:c>
      <x:c r="H256" s="136" t="str">
        <x:v>Both sexes</x:v>
      </x:c>
      <x:c r="I256" s="145" t="n">
        <x:v>42.2</x:v>
      </x:c>
      <x:c r="J256" s="145" t="n">
        <x:v>34</x:v>
      </x:c>
      <x:c r="K256" s="145" t="n">
        <x:v>50.3</x:v>
      </x:c>
      <x:c r="L256" s="136" t="str">
        <x:v>Europe</x:v>
      </x:c>
      <x:c r="M256" s="168" t="n">
        <x:v>6441421</x:v>
      </x:c>
    </x:row>
    <x:row r="257">
      <x:c r="A257" s="136" t="str">
        <x:v>BGR</x:v>
      </x:c>
      <x:c r="B257" s="136" t="str">
        <x:v>Bulgaria</x:v>
      </x:c>
      <x:c r="C257" s="136" t="str">
        <x:v>yellow</x:v>
      </x:c>
      <x:c r="D257" s="167" t="n">
        <x:v>63</x:v>
      </x:c>
      <x:c r="E257" s="136" t="str">
        <x:v>Broad access, tightening debate</x:v>
      </x:c>
      <x:c r="F257" s="136" t="str">
        <x:v>Provisional classification · EU-wide rules verified; national implementation, prevalence definitions and oral-product rules require country-specific confirmation</x:v>
      </x:c>
      <x:c r="G257" s="167" t="n">
        <x:v>2007</x:v>
      </x:c>
      <x:c r="H257" s="136" t="str">
        <x:v>Female</x:v>
      </x:c>
      <x:c r="I257" s="145" t="n">
        <x:v>33.4</x:v>
      </x:c>
      <x:c r="J257" s="145" t="n">
        <x:v>27.4</x:v>
      </x:c>
      <x:c r="K257" s="145" t="n">
        <x:v>39.4</x:v>
      </x:c>
      <x:c r="L257" s="136" t="str">
        <x:v>Europe</x:v>
      </x:c>
      <x:c r="M257" s="168" t="n">
        <x:v>6441421</x:v>
      </x:c>
    </x:row>
    <x:row r="258">
      <x:c r="A258" s="136" t="str">
        <x:v>BGR</x:v>
      </x:c>
      <x:c r="B258" s="136" t="str">
        <x:v>Bulgaria</x:v>
      </x:c>
      <x:c r="C258" s="136" t="str">
        <x:v>yellow</x:v>
      </x:c>
      <x:c r="D258" s="167" t="n">
        <x:v>63</x:v>
      </x:c>
      <x:c r="E258" s="136" t="str">
        <x:v>Broad access, tightening debate</x:v>
      </x:c>
      <x:c r="F258" s="136" t="str">
        <x:v>Provisional classification · EU-wide rules verified; national implementation, prevalence definitions and oral-product rules require country-specific confirmation</x:v>
      </x:c>
      <x:c r="G258" s="167" t="n">
        <x:v>2007</x:v>
      </x:c>
      <x:c r="H258" s="136" t="str">
        <x:v>Male</x:v>
      </x:c>
      <x:c r="I258" s="145" t="n">
        <x:v>50.9</x:v>
      </x:c>
      <x:c r="J258" s="145" t="n">
        <x:v>40.7</x:v>
      </x:c>
      <x:c r="K258" s="145" t="n">
        <x:v>61.2</x:v>
      </x:c>
      <x:c r="L258" s="136" t="str">
        <x:v>Europe</x:v>
      </x:c>
      <x:c r="M258" s="168" t="n">
        <x:v>6441421</x:v>
      </x:c>
    </x:row>
    <x:row r="259">
      <x:c r="A259" s="136" t="str">
        <x:v>BGR</x:v>
      </x:c>
      <x:c r="B259" s="136" t="str">
        <x:v>Bulgaria</x:v>
      </x:c>
      <x:c r="C259" s="136" t="str">
        <x:v>yellow</x:v>
      </x:c>
      <x:c r="D259" s="167" t="n">
        <x:v>63</x:v>
      </x:c>
      <x:c r="E259" s="136" t="str">
        <x:v>Broad access, tightening debate</x:v>
      </x:c>
      <x:c r="F259" s="136" t="str">
        <x:v>Provisional classification · EU-wide rules verified; national implementation, prevalence definitions and oral-product rules require country-specific confirmation</x:v>
      </x:c>
      <x:c r="G259" s="167" t="n">
        <x:v>2010</x:v>
      </x:c>
      <x:c r="H259" s="136" t="str">
        <x:v>Both sexes</x:v>
      </x:c>
      <x:c r="I259" s="145" t="n">
        <x:v>41.4</x:v>
      </x:c>
      <x:c r="J259" s="145" t="n">
        <x:v>33.5</x:v>
      </x:c>
      <x:c r="K259" s="145" t="n">
        <x:v>49.2</x:v>
      </x:c>
      <x:c r="L259" s="136" t="str">
        <x:v>Europe</x:v>
      </x:c>
      <x:c r="M259" s="168" t="n">
        <x:v>6441421</x:v>
      </x:c>
    </x:row>
    <x:row r="260">
      <x:c r="A260" s="136" t="str">
        <x:v>BGR</x:v>
      </x:c>
      <x:c r="B260" s="136" t="str">
        <x:v>Bulgaria</x:v>
      </x:c>
      <x:c r="C260" s="136" t="str">
        <x:v>yellow</x:v>
      </x:c>
      <x:c r="D260" s="167" t="n">
        <x:v>63</x:v>
      </x:c>
      <x:c r="E260" s="136" t="str">
        <x:v>Broad access, tightening debate</x:v>
      </x:c>
      <x:c r="F260" s="136" t="str">
        <x:v>Provisional classification · EU-wide rules verified; national implementation, prevalence definitions and oral-product rules require country-specific confirmation</x:v>
      </x:c>
      <x:c r="G260" s="167" t="n">
        <x:v>2010</x:v>
      </x:c>
      <x:c r="H260" s="136" t="str">
        <x:v>Female</x:v>
      </x:c>
      <x:c r="I260" s="145" t="n">
        <x:v>33.8</x:v>
      </x:c>
      <x:c r="J260" s="145" t="n">
        <x:v>27.8</x:v>
      </x:c>
      <x:c r="K260" s="145" t="n">
        <x:v>39.7</x:v>
      </x:c>
      <x:c r="L260" s="136" t="str">
        <x:v>Europe</x:v>
      </x:c>
      <x:c r="M260" s="168" t="n">
        <x:v>6441421</x:v>
      </x:c>
    </x:row>
    <x:row r="261">
      <x:c r="A261" s="136" t="str">
        <x:v>BGR</x:v>
      </x:c>
      <x:c r="B261" s="136" t="str">
        <x:v>Bulgaria</x:v>
      </x:c>
      <x:c r="C261" s="136" t="str">
        <x:v>yellow</x:v>
      </x:c>
      <x:c r="D261" s="167" t="n">
        <x:v>63</x:v>
      </x:c>
      <x:c r="E261" s="136" t="str">
        <x:v>Broad access, tightening debate</x:v>
      </x:c>
      <x:c r="F261" s="136" t="str">
        <x:v>Provisional classification · EU-wide rules verified; national implementation, prevalence definitions and oral-product rules require country-specific confirmation</x:v>
      </x:c>
      <x:c r="G261" s="167" t="n">
        <x:v>2010</x:v>
      </x:c>
      <x:c r="H261" s="136" t="str">
        <x:v>Male</x:v>
      </x:c>
      <x:c r="I261" s="145" t="n">
        <x:v>49</x:v>
      </x:c>
      <x:c r="J261" s="145" t="n">
        <x:v>39.3</x:v>
      </x:c>
      <x:c r="K261" s="145" t="n">
        <x:v>58.7</x:v>
      </x:c>
      <x:c r="L261" s="136" t="str">
        <x:v>Europe</x:v>
      </x:c>
      <x:c r="M261" s="168" t="n">
        <x:v>6441421</x:v>
      </x:c>
    </x:row>
    <x:row r="262">
      <x:c r="A262" s="136" t="str">
        <x:v>BGR</x:v>
      </x:c>
      <x:c r="B262" s="136" t="str">
        <x:v>Bulgaria</x:v>
      </x:c>
      <x:c r="C262" s="136" t="str">
        <x:v>yellow</x:v>
      </x:c>
      <x:c r="D262" s="167" t="n">
        <x:v>63</x:v>
      </x:c>
      <x:c r="E262" s="136" t="str">
        <x:v>Broad access, tightening debate</x:v>
      </x:c>
      <x:c r="F262" s="136" t="str">
        <x:v>Provisional classification · EU-wide rules verified; national implementation, prevalence definitions and oral-product rules require country-specific confirmation</x:v>
      </x:c>
      <x:c r="G262" s="167" t="n">
        <x:v>2015</x:v>
      </x:c>
      <x:c r="H262" s="136" t="str">
        <x:v>Both sexes</x:v>
      </x:c>
      <x:c r="I262" s="145" t="n">
        <x:v>40.4</x:v>
      </x:c>
      <x:c r="J262" s="145" t="n">
        <x:v>33.4</x:v>
      </x:c>
      <x:c r="K262" s="145" t="n">
        <x:v>47.3</x:v>
      </x:c>
      <x:c r="L262" s="136" t="str">
        <x:v>Europe</x:v>
      </x:c>
      <x:c r="M262" s="168" t="n">
        <x:v>6441421</x:v>
      </x:c>
    </x:row>
    <x:row r="263">
      <x:c r="A263" s="136" t="str">
        <x:v>BGR</x:v>
      </x:c>
      <x:c r="B263" s="136" t="str">
        <x:v>Bulgaria</x:v>
      </x:c>
      <x:c r="C263" s="136" t="str">
        <x:v>yellow</x:v>
      </x:c>
      <x:c r="D263" s="167" t="n">
        <x:v>63</x:v>
      </x:c>
      <x:c r="E263" s="136" t="str">
        <x:v>Broad access, tightening debate</x:v>
      </x:c>
      <x:c r="F263" s="136" t="str">
        <x:v>Provisional classification · EU-wide rules verified; national implementation, prevalence definitions and oral-product rules require country-specific confirmation</x:v>
      </x:c>
      <x:c r="G263" s="167" t="n">
        <x:v>2015</x:v>
      </x:c>
      <x:c r="H263" s="136" t="str">
        <x:v>Female</x:v>
      </x:c>
      <x:c r="I263" s="145" t="n">
        <x:v>34.8</x:v>
      </x:c>
      <x:c r="J263" s="145" t="n">
        <x:v>28.8</x:v>
      </x:c>
      <x:c r="K263" s="145" t="n">
        <x:v>40.9</x:v>
      </x:c>
      <x:c r="L263" s="136" t="str">
        <x:v>Europe</x:v>
      </x:c>
      <x:c r="M263" s="168" t="n">
        <x:v>6441421</x:v>
      </x:c>
    </x:row>
    <x:row r="264">
      <x:c r="A264" s="136" t="str">
        <x:v>BGR</x:v>
      </x:c>
      <x:c r="B264" s="136" t="str">
        <x:v>Bulgaria</x:v>
      </x:c>
      <x:c r="C264" s="136" t="str">
        <x:v>yellow</x:v>
      </x:c>
      <x:c r="D264" s="167" t="n">
        <x:v>63</x:v>
      </x:c>
      <x:c r="E264" s="136" t="str">
        <x:v>Broad access, tightening debate</x:v>
      </x:c>
      <x:c r="F264" s="136" t="str">
        <x:v>Provisional classification · EU-wide rules verified; national implementation, prevalence definitions and oral-product rules require country-specific confirmation</x:v>
      </x:c>
      <x:c r="G264" s="167" t="n">
        <x:v>2015</x:v>
      </x:c>
      <x:c r="H264" s="136" t="str">
        <x:v>Male</x:v>
      </x:c>
      <x:c r="I264" s="145" t="n">
        <x:v>45.9</x:v>
      </x:c>
      <x:c r="J264" s="145" t="n">
        <x:v>38</x:v>
      </x:c>
      <x:c r="K264" s="145" t="n">
        <x:v>53.7</x:v>
      </x:c>
      <x:c r="L264" s="136" t="str">
        <x:v>Europe</x:v>
      </x:c>
      <x:c r="M264" s="168" t="n">
        <x:v>6441421</x:v>
      </x:c>
    </x:row>
    <x:row r="265">
      <x:c r="A265" s="136" t="str">
        <x:v>BGR</x:v>
      </x:c>
      <x:c r="B265" s="136" t="str">
        <x:v>Bulgaria</x:v>
      </x:c>
      <x:c r="C265" s="136" t="str">
        <x:v>yellow</x:v>
      </x:c>
      <x:c r="D265" s="167" t="n">
        <x:v>63</x:v>
      </x:c>
      <x:c r="E265" s="136" t="str">
        <x:v>Broad access, tightening debate</x:v>
      </x:c>
      <x:c r="F265" s="136" t="str">
        <x:v>Provisional classification · EU-wide rules verified; national implementation, prevalence definitions and oral-product rules require country-specific confirmation</x:v>
      </x:c>
      <x:c r="G265" s="167" t="n">
        <x:v>2020</x:v>
      </x:c>
      <x:c r="H265" s="136" t="str">
        <x:v>Both sexes</x:v>
      </x:c>
      <x:c r="I265" s="145" t="n">
        <x:v>39.4</x:v>
      </x:c>
      <x:c r="J265" s="145" t="n">
        <x:v>31.7</x:v>
      </x:c>
      <x:c r="K265" s="145" t="n">
        <x:v>47.2</x:v>
      </x:c>
      <x:c r="L265" s="136" t="str">
        <x:v>Europe</x:v>
      </x:c>
      <x:c r="M265" s="168" t="n">
        <x:v>6441421</x:v>
      </x:c>
    </x:row>
    <x:row r="266">
      <x:c r="A266" s="136" t="str">
        <x:v>BGR</x:v>
      </x:c>
      <x:c r="B266" s="136" t="str">
        <x:v>Bulgaria</x:v>
      </x:c>
      <x:c r="C266" s="136" t="str">
        <x:v>yellow</x:v>
      </x:c>
      <x:c r="D266" s="167" t="n">
        <x:v>63</x:v>
      </x:c>
      <x:c r="E266" s="136" t="str">
        <x:v>Broad access, tightening debate</x:v>
      </x:c>
      <x:c r="F266" s="136" t="str">
        <x:v>Provisional classification · EU-wide rules verified; national implementation, prevalence definitions and oral-product rules require country-specific confirmation</x:v>
      </x:c>
      <x:c r="G266" s="167" t="n">
        <x:v>2020</x:v>
      </x:c>
      <x:c r="H266" s="136" t="str">
        <x:v>Female</x:v>
      </x:c>
      <x:c r="I266" s="145" t="n">
        <x:v>36</x:v>
      </x:c>
      <x:c r="J266" s="145" t="n">
        <x:v>28.5</x:v>
      </x:c>
      <x:c r="K266" s="145" t="n">
        <x:v>43.5</x:v>
      </x:c>
      <x:c r="L266" s="136" t="str">
        <x:v>Europe</x:v>
      </x:c>
      <x:c r="M266" s="168" t="n">
        <x:v>6441421</x:v>
      </x:c>
    </x:row>
    <x:row r="267">
      <x:c r="A267" s="136" t="str">
        <x:v>BGR</x:v>
      </x:c>
      <x:c r="B267" s="136" t="str">
        <x:v>Bulgaria</x:v>
      </x:c>
      <x:c r="C267" s="136" t="str">
        <x:v>yellow</x:v>
      </x:c>
      <x:c r="D267" s="167" t="n">
        <x:v>63</x:v>
      </x:c>
      <x:c r="E267" s="136" t="str">
        <x:v>Broad access, tightening debate</x:v>
      </x:c>
      <x:c r="F267" s="136" t="str">
        <x:v>Provisional classification · EU-wide rules verified; national implementation, prevalence definitions and oral-product rules require country-specific confirmation</x:v>
      </x:c>
      <x:c r="G267" s="167" t="n">
        <x:v>2020</x:v>
      </x:c>
      <x:c r="H267" s="136" t="str">
        <x:v>Male</x:v>
      </x:c>
      <x:c r="I267" s="145" t="n">
        <x:v>42.8</x:v>
      </x:c>
      <x:c r="J267" s="145" t="n">
        <x:v>34.8</x:v>
      </x:c>
      <x:c r="K267" s="145" t="n">
        <x:v>50.8</x:v>
      </x:c>
      <x:c r="L267" s="136" t="str">
        <x:v>Europe</x:v>
      </x:c>
      <x:c r="M267" s="168" t="n">
        <x:v>6441421</x:v>
      </x:c>
    </x:row>
    <x:row r="268">
      <x:c r="A268" s="136" t="str">
        <x:v>BGR</x:v>
      </x:c>
      <x:c r="B268" s="136" t="str">
        <x:v>Bulgaria</x:v>
      </x:c>
      <x:c r="C268" s="136" t="str">
        <x:v>yellow</x:v>
      </x:c>
      <x:c r="D268" s="167" t="n">
        <x:v>63</x:v>
      </x:c>
      <x:c r="E268" s="136" t="str">
        <x:v>Broad access, tightening debate</x:v>
      </x:c>
      <x:c r="F268" s="136" t="str">
        <x:v>Provisional classification · EU-wide rules verified; national implementation, prevalence definitions and oral-product rules require country-specific confirmation</x:v>
      </x:c>
      <x:c r="G268" s="167" t="n">
        <x:v>2022</x:v>
      </x:c>
      <x:c r="H268" s="136" t="str">
        <x:v>Both sexes</x:v>
      </x:c>
      <x:c r="I268" s="145" t="n">
        <x:v>39.1</x:v>
      </x:c>
      <x:c r="J268" s="145" t="n">
        <x:v>31</x:v>
      </x:c>
      <x:c r="K268" s="145" t="n">
        <x:v>47.1</x:v>
      </x:c>
      <x:c r="L268" s="136" t="str">
        <x:v>Europe</x:v>
      </x:c>
      <x:c r="M268" s="168" t="n">
        <x:v>6441421</x:v>
      </x:c>
    </x:row>
    <x:row r="269">
      <x:c r="A269" s="136" t="str">
        <x:v>BGR</x:v>
      </x:c>
      <x:c r="B269" s="136" t="str">
        <x:v>Bulgaria</x:v>
      </x:c>
      <x:c r="C269" s="136" t="str">
        <x:v>yellow</x:v>
      </x:c>
      <x:c r="D269" s="167" t="n">
        <x:v>63</x:v>
      </x:c>
      <x:c r="E269" s="136" t="str">
        <x:v>Broad access, tightening debate</x:v>
      </x:c>
      <x:c r="F269" s="136" t="str">
        <x:v>Provisional classification · EU-wide rules verified; national implementation, prevalence definitions and oral-product rules require country-specific confirmation</x:v>
      </x:c>
      <x:c r="G269" s="167" t="n">
        <x:v>2022</x:v>
      </x:c>
      <x:c r="H269" s="136" t="str">
        <x:v>Female</x:v>
      </x:c>
      <x:c r="I269" s="145" t="n">
        <x:v>36.4</x:v>
      </x:c>
      <x:c r="J269" s="145" t="n">
        <x:v>28.5</x:v>
      </x:c>
      <x:c r="K269" s="145" t="n">
        <x:v>44.3</x:v>
      </x:c>
      <x:c r="L269" s="136" t="str">
        <x:v>Europe</x:v>
      </x:c>
      <x:c r="M269" s="168" t="n">
        <x:v>6441421</x:v>
      </x:c>
    </x:row>
    <x:row r="270">
      <x:c r="A270" s="136" t="str">
        <x:v>BGR</x:v>
      </x:c>
      <x:c r="B270" s="136" t="str">
        <x:v>Bulgaria</x:v>
      </x:c>
      <x:c r="C270" s="136" t="str">
        <x:v>yellow</x:v>
      </x:c>
      <x:c r="D270" s="167" t="n">
        <x:v>63</x:v>
      </x:c>
      <x:c r="E270" s="136" t="str">
        <x:v>Broad access, tightening debate</x:v>
      </x:c>
      <x:c r="F270" s="136" t="str">
        <x:v>Provisional classification · EU-wide rules verified; national implementation, prevalence definitions and oral-product rules require country-specific confirmation</x:v>
      </x:c>
      <x:c r="G270" s="167" t="n">
        <x:v>2022</x:v>
      </x:c>
      <x:c r="H270" s="136" t="str">
        <x:v>Male</x:v>
      </x:c>
      <x:c r="I270" s="145" t="n">
        <x:v>41.7</x:v>
      </x:c>
      <x:c r="J270" s="145" t="n">
        <x:v>33.5</x:v>
      </x:c>
      <x:c r="K270" s="145" t="n">
        <x:v>50</x:v>
      </x:c>
      <x:c r="L270" s="136" t="str">
        <x:v>Europe</x:v>
      </x:c>
      <x:c r="M270" s="168" t="n">
        <x:v>6441421</x:v>
      </x:c>
    </x:row>
    <x:row r="271">
      <x:c r="A271" s="136" t="str">
        <x:v>BGR</x:v>
      </x:c>
      <x:c r="B271" s="136" t="str">
        <x:v>Bulgaria</x:v>
      </x:c>
      <x:c r="C271" s="136" t="str">
        <x:v>yellow</x:v>
      </x:c>
      <x:c r="D271" s="167" t="n">
        <x:v>63</x:v>
      </x:c>
      <x:c r="E271" s="136" t="str">
        <x:v>Broad access, tightening debate</x:v>
      </x:c>
      <x:c r="F271" s="136" t="str">
        <x:v>Provisional classification · EU-wide rules verified; national implementation, prevalence definitions and oral-product rules require country-specific confirmation</x:v>
      </x:c>
      <x:c r="G271" s="167" t="n">
        <x:v>2023</x:v>
      </x:c>
      <x:c r="H271" s="136" t="str">
        <x:v>Both sexes</x:v>
      </x:c>
      <x:c r="I271" s="145" t="n">
        <x:v>38.8</x:v>
      </x:c>
      <x:c r="J271" s="145" t="n">
        <x:v>30.5</x:v>
      </x:c>
      <x:c r="K271" s="145" t="n">
        <x:v>47.2</x:v>
      </x:c>
      <x:c r="L271" s="136" t="str">
        <x:v>Europe</x:v>
      </x:c>
      <x:c r="M271" s="168" t="n">
        <x:v>6441421</x:v>
      </x:c>
    </x:row>
    <x:row r="272">
      <x:c r="A272" s="136" t="str">
        <x:v>BGR</x:v>
      </x:c>
      <x:c r="B272" s="136" t="str">
        <x:v>Bulgaria</x:v>
      </x:c>
      <x:c r="C272" s="136" t="str">
        <x:v>yellow</x:v>
      </x:c>
      <x:c r="D272" s="167" t="n">
        <x:v>63</x:v>
      </x:c>
      <x:c r="E272" s="136" t="str">
        <x:v>Broad access, tightening debate</x:v>
      </x:c>
      <x:c r="F272" s="136" t="str">
        <x:v>Provisional classification · EU-wide rules verified; national implementation, prevalence definitions and oral-product rules require country-specific confirmation</x:v>
      </x:c>
      <x:c r="G272" s="167" t="n">
        <x:v>2023</x:v>
      </x:c>
      <x:c r="H272" s="136" t="str">
        <x:v>Female</x:v>
      </x:c>
      <x:c r="I272" s="145" t="n">
        <x:v>36.5</x:v>
      </x:c>
      <x:c r="J272" s="145" t="n">
        <x:v>28.2</x:v>
      </x:c>
      <x:c r="K272" s="145" t="n">
        <x:v>44.8</x:v>
      </x:c>
      <x:c r="L272" s="136" t="str">
        <x:v>Europe</x:v>
      </x:c>
      <x:c r="M272" s="168" t="n">
        <x:v>6441421</x:v>
      </x:c>
    </x:row>
    <x:row r="273">
      <x:c r="A273" s="136" t="str">
        <x:v>BGR</x:v>
      </x:c>
      <x:c r="B273" s="136" t="str">
        <x:v>Bulgaria</x:v>
      </x:c>
      <x:c r="C273" s="136" t="str">
        <x:v>yellow</x:v>
      </x:c>
      <x:c r="D273" s="167" t="n">
        <x:v>63</x:v>
      </x:c>
      <x:c r="E273" s="136" t="str">
        <x:v>Broad access, tightening debate</x:v>
      </x:c>
      <x:c r="F273" s="136" t="str">
        <x:v>Provisional classification · EU-wide rules verified; national implementation, prevalence definitions and oral-product rules require country-specific confirmation</x:v>
      </x:c>
      <x:c r="G273" s="167" t="n">
        <x:v>2023</x:v>
      </x:c>
      <x:c r="H273" s="136" t="str">
        <x:v>Male</x:v>
      </x:c>
      <x:c r="I273" s="145" t="n">
        <x:v>41.2</x:v>
      </x:c>
      <x:c r="J273" s="145" t="n">
        <x:v>32.8</x:v>
      </x:c>
      <x:c r="K273" s="145" t="n">
        <x:v>49.5</x:v>
      </x:c>
      <x:c r="L273" s="136" t="str">
        <x:v>Europe</x:v>
      </x:c>
      <x:c r="M273" s="168" t="n">
        <x:v>6441421</x:v>
      </x:c>
    </x:row>
    <x:row r="274">
      <x:c r="A274" s="136" t="str">
        <x:v>BGR</x:v>
      </x:c>
      <x:c r="B274" s="136" t="str">
        <x:v>Bulgaria</x:v>
      </x:c>
      <x:c r="C274" s="136" t="str">
        <x:v>yellow</x:v>
      </x:c>
      <x:c r="D274" s="167" t="n">
        <x:v>63</x:v>
      </x:c>
      <x:c r="E274" s="136" t="str">
        <x:v>Broad access, tightening debate</x:v>
      </x:c>
      <x:c r="F274" s="136" t="str">
        <x:v>Provisional classification · EU-wide rules verified; national implementation, prevalence definitions and oral-product rules require country-specific confirmation</x:v>
      </x:c>
      <x:c r="G274" s="167" t="n">
        <x:v>2024</x:v>
      </x:c>
      <x:c r="H274" s="136" t="str">
        <x:v>Both sexes</x:v>
      </x:c>
      <x:c r="I274" s="145" t="n">
        <x:v>38.7</x:v>
      </x:c>
      <x:c r="J274" s="145" t="n">
        <x:v>29.9</x:v>
      </x:c>
      <x:c r="K274" s="145" t="n">
        <x:v>47.4</x:v>
      </x:c>
      <x:c r="L274" s="136" t="str">
        <x:v>Europe</x:v>
      </x:c>
      <x:c r="M274" s="168" t="n">
        <x:v>6441421</x:v>
      </x:c>
    </x:row>
    <x:row r="275">
      <x:c r="A275" s="136" t="str">
        <x:v>BGR</x:v>
      </x:c>
      <x:c r="B275" s="136" t="str">
        <x:v>Bulgaria</x:v>
      </x:c>
      <x:c r="C275" s="136" t="str">
        <x:v>yellow</x:v>
      </x:c>
      <x:c r="D275" s="167" t="n">
        <x:v>63</x:v>
      </x:c>
      <x:c r="E275" s="136" t="str">
        <x:v>Broad access, tightening debate</x:v>
      </x:c>
      <x:c r="F275" s="136" t="str">
        <x:v>Provisional classification · EU-wide rules verified; national implementation, prevalence definitions and oral-product rules require country-specific confirmation</x:v>
      </x:c>
      <x:c r="G275" s="167" t="n">
        <x:v>2024</x:v>
      </x:c>
      <x:c r="H275" s="136" t="str">
        <x:v>Female</x:v>
      </x:c>
      <x:c r="I275" s="145" t="n">
        <x:v>36.7</x:v>
      </x:c>
      <x:c r="J275" s="145" t="n">
        <x:v>28.7</x:v>
      </x:c>
      <x:c r="K275" s="145" t="n">
        <x:v>44.8</x:v>
      </x:c>
      <x:c r="L275" s="136" t="str">
        <x:v>Europe</x:v>
      </x:c>
      <x:c r="M275" s="168" t="n">
        <x:v>6441421</x:v>
      </x:c>
    </x:row>
    <x:row r="276">
      <x:c r="A276" s="136" t="str">
        <x:v>BGR</x:v>
      </x:c>
      <x:c r="B276" s="136" t="str">
        <x:v>Bulgaria</x:v>
      </x:c>
      <x:c r="C276" s="136" t="str">
        <x:v>yellow</x:v>
      </x:c>
      <x:c r="D276" s="167" t="n">
        <x:v>63</x:v>
      </x:c>
      <x:c r="E276" s="136" t="str">
        <x:v>Broad access, tightening debate</x:v>
      </x:c>
      <x:c r="F276" s="136" t="str">
        <x:v>Provisional classification · EU-wide rules verified; national implementation, prevalence definitions and oral-product rules require country-specific confirmation</x:v>
      </x:c>
      <x:c r="G276" s="167" t="n">
        <x:v>2024</x:v>
      </x:c>
      <x:c r="H276" s="136" t="str">
        <x:v>Male</x:v>
      </x:c>
      <x:c r="I276" s="145" t="n">
        <x:v>40.6</x:v>
      </x:c>
      <x:c r="J276" s="145" t="n">
        <x:v>31.2</x:v>
      </x:c>
      <x:c r="K276" s="145" t="n">
        <x:v>50</x:v>
      </x:c>
      <x:c r="L276" s="136" t="str">
        <x:v>Europe</x:v>
      </x:c>
      <x:c r="M276" s="168" t="n">
        <x:v>6441421</x:v>
      </x:c>
    </x:row>
    <x:row r="277">
      <x:c r="A277" s="136" t="str">
        <x:v>CAN</x:v>
      </x:c>
      <x:c r="B277" s="136" t="str">
        <x:v>Canada</x:v>
      </x:c>
      <x:c r="C277" s="136" t="str">
        <x:v>yellow</x:v>
      </x:c>
      <x:c r="D277" s="167" t="n">
        <x:v>63</x:v>
      </x:c>
      <x:c r="E277" s="136" t="str">
        <x:v>Regulated access with medicalized pouches</x:v>
      </x:c>
      <x:c r="F277" s="136" t="str">
        <x:v>Provisional classification · high confidence on federal rules; provincial retail and flavor rules vary</x:v>
      </x:c>
      <x:c r="G277" s="167" t="n">
        <x:v>2000</x:v>
      </x:c>
      <x:c r="H277" s="136" t="str">
        <x:v>Both sexes</x:v>
      </x:c>
      <x:c r="I277" s="145" t="n">
        <x:v>28.8</x:v>
      </x:c>
      <x:c r="J277" s="145" t="n">
        <x:v>24.1</x:v>
      </x:c>
      <x:c r="K277" s="145" t="n">
        <x:v>33.5</x:v>
      </x:c>
      <x:c r="L277" s="136" t="str">
        <x:v>Americas</x:v>
      </x:c>
      <x:c r="M277" s="168" t="n">
        <x:v>41262329</x:v>
      </x:c>
    </x:row>
    <x:row r="278">
      <x:c r="A278" s="136" t="str">
        <x:v>CAN</x:v>
      </x:c>
      <x:c r="B278" s="136" t="str">
        <x:v>Canada</x:v>
      </x:c>
      <x:c r="C278" s="136" t="str">
        <x:v>yellow</x:v>
      </x:c>
      <x:c r="D278" s="167" t="n">
        <x:v>63</x:v>
      </x:c>
      <x:c r="E278" s="136" t="str">
        <x:v>Regulated access with medicalized pouches</x:v>
      </x:c>
      <x:c r="F278" s="136" t="str">
        <x:v>Provisional classification · high confidence on federal rules; provincial retail and flavor rules vary</x:v>
      </x:c>
      <x:c r="G278" s="167" t="n">
        <x:v>2000</x:v>
      </x:c>
      <x:c r="H278" s="136" t="str">
        <x:v>Female</x:v>
      </x:c>
      <x:c r="I278" s="145" t="n">
        <x:v>27.1</x:v>
      </x:c>
      <x:c r="J278" s="145" t="n">
        <x:v>23</x:v>
      </x:c>
      <x:c r="K278" s="145" t="n">
        <x:v>31.2</x:v>
      </x:c>
      <x:c r="L278" s="136" t="str">
        <x:v>Americas</x:v>
      </x:c>
      <x:c r="M278" s="168" t="n">
        <x:v>41262329</x:v>
      </x:c>
    </x:row>
    <x:row r="279">
      <x:c r="A279" s="136" t="str">
        <x:v>CAN</x:v>
      </x:c>
      <x:c r="B279" s="136" t="str">
        <x:v>Canada</x:v>
      </x:c>
      <x:c r="C279" s="136" t="str">
        <x:v>yellow</x:v>
      </x:c>
      <x:c r="D279" s="167" t="n">
        <x:v>63</x:v>
      </x:c>
      <x:c r="E279" s="136" t="str">
        <x:v>Regulated access with medicalized pouches</x:v>
      </x:c>
      <x:c r="F279" s="136" t="str">
        <x:v>Provisional classification · high confidence on federal rules; provincial retail and flavor rules vary</x:v>
      </x:c>
      <x:c r="G279" s="167" t="n">
        <x:v>2000</x:v>
      </x:c>
      <x:c r="H279" s="136" t="str">
        <x:v>Male</x:v>
      </x:c>
      <x:c r="I279" s="145" t="n">
        <x:v>30.4</x:v>
      </x:c>
      <x:c r="J279" s="145" t="n">
        <x:v>25.2</x:v>
      </x:c>
      <x:c r="K279" s="145" t="n">
        <x:v>35.7</x:v>
      </x:c>
      <x:c r="L279" s="136" t="str">
        <x:v>Americas</x:v>
      </x:c>
      <x:c r="M279" s="168" t="n">
        <x:v>41262329</x:v>
      </x:c>
    </x:row>
    <x:row r="280">
      <x:c r="A280" s="136" t="str">
        <x:v>CAN</x:v>
      </x:c>
      <x:c r="B280" s="136" t="str">
        <x:v>Canada</x:v>
      </x:c>
      <x:c r="C280" s="136" t="str">
        <x:v>yellow</x:v>
      </x:c>
      <x:c r="D280" s="167" t="n">
        <x:v>63</x:v>
      </x:c>
      <x:c r="E280" s="136" t="str">
        <x:v>Regulated access with medicalized pouches</x:v>
      </x:c>
      <x:c r="F280" s="136" t="str">
        <x:v>Provisional classification · high confidence on federal rules; provincial retail and flavor rules vary</x:v>
      </x:c>
      <x:c r="G280" s="167" t="n">
        <x:v>2005</x:v>
      </x:c>
      <x:c r="H280" s="136" t="str">
        <x:v>Both sexes</x:v>
      </x:c>
      <x:c r="I280" s="145" t="n">
        <x:v>23.5</x:v>
      </x:c>
      <x:c r="J280" s="145" t="n">
        <x:v>19.8</x:v>
      </x:c>
      <x:c r="K280" s="145" t="n">
        <x:v>27.2</x:v>
      </x:c>
      <x:c r="L280" s="136" t="str">
        <x:v>Americas</x:v>
      </x:c>
      <x:c r="M280" s="168" t="n">
        <x:v>41262329</x:v>
      </x:c>
    </x:row>
    <x:row r="281">
      <x:c r="A281" s="136" t="str">
        <x:v>CAN</x:v>
      </x:c>
      <x:c r="B281" s="136" t="str">
        <x:v>Canada</x:v>
      </x:c>
      <x:c r="C281" s="136" t="str">
        <x:v>yellow</x:v>
      </x:c>
      <x:c r="D281" s="167" t="n">
        <x:v>63</x:v>
      </x:c>
      <x:c r="E281" s="136" t="str">
        <x:v>Regulated access with medicalized pouches</x:v>
      </x:c>
      <x:c r="F281" s="136" t="str">
        <x:v>Provisional classification · high confidence on federal rules; provincial retail and flavor rules vary</x:v>
      </x:c>
      <x:c r="G281" s="167" t="n">
        <x:v>2005</x:v>
      </x:c>
      <x:c r="H281" s="136" t="str">
        <x:v>Female</x:v>
      </x:c>
      <x:c r="I281" s="145" t="n">
        <x:v>21.3</x:v>
      </x:c>
      <x:c r="J281" s="145" t="n">
        <x:v>18.2</x:v>
      </x:c>
      <x:c r="K281" s="145" t="n">
        <x:v>24.5</x:v>
      </x:c>
      <x:c r="L281" s="136" t="str">
        <x:v>Americas</x:v>
      </x:c>
      <x:c r="M281" s="168" t="n">
        <x:v>41262329</x:v>
      </x:c>
    </x:row>
    <x:row r="282">
      <x:c r="A282" s="136" t="str">
        <x:v>CAN</x:v>
      </x:c>
      <x:c r="B282" s="136" t="str">
        <x:v>Canada</x:v>
      </x:c>
      <x:c r="C282" s="136" t="str">
        <x:v>yellow</x:v>
      </x:c>
      <x:c r="D282" s="167" t="n">
        <x:v>63</x:v>
      </x:c>
      <x:c r="E282" s="136" t="str">
        <x:v>Regulated access with medicalized pouches</x:v>
      </x:c>
      <x:c r="F282" s="136" t="str">
        <x:v>Provisional classification · high confidence on federal rules; provincial retail and flavor rules vary</x:v>
      </x:c>
      <x:c r="G282" s="167" t="n">
        <x:v>2005</x:v>
      </x:c>
      <x:c r="H282" s="136" t="str">
        <x:v>Male</x:v>
      </x:c>
      <x:c r="I282" s="145" t="n">
        <x:v>25.7</x:v>
      </x:c>
      <x:c r="J282" s="145" t="n">
        <x:v>21.4</x:v>
      </x:c>
      <x:c r="K282" s="145" t="n">
        <x:v>30</x:v>
      </x:c>
      <x:c r="L282" s="136" t="str">
        <x:v>Americas</x:v>
      </x:c>
      <x:c r="M282" s="168" t="n">
        <x:v>41262329</x:v>
      </x:c>
    </x:row>
    <x:row r="283">
      <x:c r="A283" s="136" t="str">
        <x:v>CAN</x:v>
      </x:c>
      <x:c r="B283" s="136" t="str">
        <x:v>Canada</x:v>
      </x:c>
      <x:c r="C283" s="136" t="str">
        <x:v>yellow</x:v>
      </x:c>
      <x:c r="D283" s="167" t="n">
        <x:v>63</x:v>
      </x:c>
      <x:c r="E283" s="136" t="str">
        <x:v>Regulated access with medicalized pouches</x:v>
      </x:c>
      <x:c r="F283" s="136" t="str">
        <x:v>Provisional classification · high confidence on federal rules; provincial retail and flavor rules vary</x:v>
      </x:c>
      <x:c r="G283" s="167" t="n">
        <x:v>2007</x:v>
      </x:c>
      <x:c r="H283" s="136" t="str">
        <x:v>Both sexes</x:v>
      </x:c>
      <x:c r="I283" s="145" t="n">
        <x:v>21.7</x:v>
      </x:c>
      <x:c r="J283" s="145" t="n">
        <x:v>18.4</x:v>
      </x:c>
      <x:c r="K283" s="145" t="n">
        <x:v>25.1</x:v>
      </x:c>
      <x:c r="L283" s="136" t="str">
        <x:v>Americas</x:v>
      </x:c>
      <x:c r="M283" s="168" t="n">
        <x:v>41262329</x:v>
      </x:c>
    </x:row>
    <x:row r="284">
      <x:c r="A284" s="136" t="str">
        <x:v>CAN</x:v>
      </x:c>
      <x:c r="B284" s="136" t="str">
        <x:v>Canada</x:v>
      </x:c>
      <x:c r="C284" s="136" t="str">
        <x:v>yellow</x:v>
      </x:c>
      <x:c r="D284" s="167" t="n">
        <x:v>63</x:v>
      </x:c>
      <x:c r="E284" s="136" t="str">
        <x:v>Regulated access with medicalized pouches</x:v>
      </x:c>
      <x:c r="F284" s="136" t="str">
        <x:v>Provisional classification · high confidence on federal rules; provincial retail and flavor rules vary</x:v>
      </x:c>
      <x:c r="G284" s="167" t="n">
        <x:v>2007</x:v>
      </x:c>
      <x:c r="H284" s="136" t="str">
        <x:v>Female</x:v>
      </x:c>
      <x:c r="I284" s="145" t="n">
        <x:v>19.4</x:v>
      </x:c>
      <x:c r="J284" s="145" t="n">
        <x:v>16.5</x:v>
      </x:c>
      <x:c r="K284" s="145" t="n">
        <x:v>22.3</x:v>
      </x:c>
      <x:c r="L284" s="136" t="str">
        <x:v>Americas</x:v>
      </x:c>
      <x:c r="M284" s="168" t="n">
        <x:v>41262329</x:v>
      </x:c>
    </x:row>
    <x:row r="285">
      <x:c r="A285" s="136" t="str">
        <x:v>CAN</x:v>
      </x:c>
      <x:c r="B285" s="136" t="str">
        <x:v>Canada</x:v>
      </x:c>
      <x:c r="C285" s="136" t="str">
        <x:v>yellow</x:v>
      </x:c>
      <x:c r="D285" s="167" t="n">
        <x:v>63</x:v>
      </x:c>
      <x:c r="E285" s="136" t="str">
        <x:v>Regulated access with medicalized pouches</x:v>
      </x:c>
      <x:c r="F285" s="136" t="str">
        <x:v>Provisional classification · high confidence on federal rules; provincial retail and flavor rules vary</x:v>
      </x:c>
      <x:c r="G285" s="167" t="n">
        <x:v>2007</x:v>
      </x:c>
      <x:c r="H285" s="136" t="str">
        <x:v>Male</x:v>
      </x:c>
      <x:c r="I285" s="145" t="n">
        <x:v>24.1</x:v>
      </x:c>
      <x:c r="J285" s="145" t="n">
        <x:v>20.3</x:v>
      </x:c>
      <x:c r="K285" s="145" t="n">
        <x:v>27.9</x:v>
      </x:c>
      <x:c r="L285" s="136" t="str">
        <x:v>Americas</x:v>
      </x:c>
      <x:c r="M285" s="168" t="n">
        <x:v>41262329</x:v>
      </x:c>
    </x:row>
    <x:row r="286">
      <x:c r="A286" s="136" t="str">
        <x:v>CAN</x:v>
      </x:c>
      <x:c r="B286" s="136" t="str">
        <x:v>Canada</x:v>
      </x:c>
      <x:c r="C286" s="136" t="str">
        <x:v>yellow</x:v>
      </x:c>
      <x:c r="D286" s="167" t="n">
        <x:v>63</x:v>
      </x:c>
      <x:c r="E286" s="136" t="str">
        <x:v>Regulated access with medicalized pouches</x:v>
      </x:c>
      <x:c r="F286" s="136" t="str">
        <x:v>Provisional classification · high confidence on federal rules; provincial retail and flavor rules vary</x:v>
      </x:c>
      <x:c r="G286" s="167" t="n">
        <x:v>2010</x:v>
      </x:c>
      <x:c r="H286" s="136" t="str">
        <x:v>Both sexes</x:v>
      </x:c>
      <x:c r="I286" s="145" t="n">
        <x:v>19.3</x:v>
      </x:c>
      <x:c r="J286" s="145" t="n">
        <x:v>16.4</x:v>
      </x:c>
      <x:c r="K286" s="145" t="n">
        <x:v>22.2</x:v>
      </x:c>
      <x:c r="L286" s="136" t="str">
        <x:v>Americas</x:v>
      </x:c>
      <x:c r="M286" s="168" t="n">
        <x:v>41262329</x:v>
      </x:c>
    </x:row>
    <x:row r="287">
      <x:c r="A287" s="136" t="str">
        <x:v>CAN</x:v>
      </x:c>
      <x:c r="B287" s="136" t="str">
        <x:v>Canada</x:v>
      </x:c>
      <x:c r="C287" s="136" t="str">
        <x:v>yellow</x:v>
      </x:c>
      <x:c r="D287" s="167" t="n">
        <x:v>63</x:v>
      </x:c>
      <x:c r="E287" s="136" t="str">
        <x:v>Regulated access with medicalized pouches</x:v>
      </x:c>
      <x:c r="F287" s="136" t="str">
        <x:v>Provisional classification · high confidence on federal rules; provincial retail and flavor rules vary</x:v>
      </x:c>
      <x:c r="G287" s="167" t="n">
        <x:v>2010</x:v>
      </x:c>
      <x:c r="H287" s="136" t="str">
        <x:v>Female</x:v>
      </x:c>
      <x:c r="I287" s="145" t="n">
        <x:v>16.8</x:v>
      </x:c>
      <x:c r="J287" s="145" t="n">
        <x:v>14.2</x:v>
      </x:c>
      <x:c r="K287" s="145" t="n">
        <x:v>19.4</x:v>
      </x:c>
      <x:c r="L287" s="136" t="str">
        <x:v>Americas</x:v>
      </x:c>
      <x:c r="M287" s="168" t="n">
        <x:v>41262329</x:v>
      </x:c>
    </x:row>
    <x:row r="288">
      <x:c r="A288" s="136" t="str">
        <x:v>CAN</x:v>
      </x:c>
      <x:c r="B288" s="136" t="str">
        <x:v>Canada</x:v>
      </x:c>
      <x:c r="C288" s="136" t="str">
        <x:v>yellow</x:v>
      </x:c>
      <x:c r="D288" s="167" t="n">
        <x:v>63</x:v>
      </x:c>
      <x:c r="E288" s="136" t="str">
        <x:v>Regulated access with medicalized pouches</x:v>
      </x:c>
      <x:c r="F288" s="136" t="str">
        <x:v>Provisional classification · high confidence on federal rules; provincial retail and flavor rules vary</x:v>
      </x:c>
      <x:c r="G288" s="167" t="n">
        <x:v>2010</x:v>
      </x:c>
      <x:c r="H288" s="136" t="str">
        <x:v>Male</x:v>
      </x:c>
      <x:c r="I288" s="145" t="n">
        <x:v>21.8</x:v>
      </x:c>
      <x:c r="J288" s="145" t="n">
        <x:v>18.5</x:v>
      </x:c>
      <x:c r="K288" s="145" t="n">
        <x:v>25</x:v>
      </x:c>
      <x:c r="L288" s="136" t="str">
        <x:v>Americas</x:v>
      </x:c>
      <x:c r="M288" s="168" t="n">
        <x:v>41262329</x:v>
      </x:c>
    </x:row>
    <x:row r="289">
      <x:c r="A289" s="136" t="str">
        <x:v>CAN</x:v>
      </x:c>
      <x:c r="B289" s="136" t="str">
        <x:v>Canada</x:v>
      </x:c>
      <x:c r="C289" s="136" t="str">
        <x:v>yellow</x:v>
      </x:c>
      <x:c r="D289" s="167" t="n">
        <x:v>63</x:v>
      </x:c>
      <x:c r="E289" s="136" t="str">
        <x:v>Regulated access with medicalized pouches</x:v>
      </x:c>
      <x:c r="F289" s="136" t="str">
        <x:v>Provisional classification · high confidence on federal rules; provincial retail and flavor rules vary</x:v>
      </x:c>
      <x:c r="G289" s="167" t="n">
        <x:v>2015</x:v>
      </x:c>
      <x:c r="H289" s="136" t="str">
        <x:v>Both sexes</x:v>
      </x:c>
      <x:c r="I289" s="145" t="n">
        <x:v>15.9</x:v>
      </x:c>
      <x:c r="J289" s="145" t="n">
        <x:v>13.6</x:v>
      </x:c>
      <x:c r="K289" s="145" t="n">
        <x:v>18.3</x:v>
      </x:c>
      <x:c r="L289" s="136" t="str">
        <x:v>Americas</x:v>
      </x:c>
      <x:c r="M289" s="168" t="n">
        <x:v>41262329</x:v>
      </x:c>
    </x:row>
    <x:row r="290">
      <x:c r="A290" s="136" t="str">
        <x:v>CAN</x:v>
      </x:c>
      <x:c r="B290" s="136" t="str">
        <x:v>Canada</x:v>
      </x:c>
      <x:c r="C290" s="136" t="str">
        <x:v>yellow</x:v>
      </x:c>
      <x:c r="D290" s="167" t="n">
        <x:v>63</x:v>
      </x:c>
      <x:c r="E290" s="136" t="str">
        <x:v>Regulated access with medicalized pouches</x:v>
      </x:c>
      <x:c r="F290" s="136" t="str">
        <x:v>Provisional classification · high confidence on federal rules; provincial retail and flavor rules vary</x:v>
      </x:c>
      <x:c r="G290" s="167" t="n">
        <x:v>2015</x:v>
      </x:c>
      <x:c r="H290" s="136" t="str">
        <x:v>Female</x:v>
      </x:c>
      <x:c r="I290" s="145" t="n">
        <x:v>13.3</x:v>
      </x:c>
      <x:c r="J290" s="145" t="n">
        <x:v>11.3</x:v>
      </x:c>
      <x:c r="K290" s="145" t="n">
        <x:v>15.2</x:v>
      </x:c>
      <x:c r="L290" s="136" t="str">
        <x:v>Americas</x:v>
      </x:c>
      <x:c r="M290" s="168" t="n">
        <x:v>41262329</x:v>
      </x:c>
    </x:row>
    <x:row r="291">
      <x:c r="A291" s="136" t="str">
        <x:v>CAN</x:v>
      </x:c>
      <x:c r="B291" s="136" t="str">
        <x:v>Canada</x:v>
      </x:c>
      <x:c r="C291" s="136" t="str">
        <x:v>yellow</x:v>
      </x:c>
      <x:c r="D291" s="167" t="n">
        <x:v>63</x:v>
      </x:c>
      <x:c r="E291" s="136" t="str">
        <x:v>Regulated access with medicalized pouches</x:v>
      </x:c>
      <x:c r="F291" s="136" t="str">
        <x:v>Provisional classification · high confidence on federal rules; provincial retail and flavor rules vary</x:v>
      </x:c>
      <x:c r="G291" s="167" t="n">
        <x:v>2015</x:v>
      </x:c>
      <x:c r="H291" s="136" t="str">
        <x:v>Male</x:v>
      </x:c>
      <x:c r="I291" s="145" t="n">
        <x:v>18.6</x:v>
      </x:c>
      <x:c r="J291" s="145" t="n">
        <x:v>15.8</x:v>
      </x:c>
      <x:c r="K291" s="145" t="n">
        <x:v>21.3</x:v>
      </x:c>
      <x:c r="L291" s="136" t="str">
        <x:v>Americas</x:v>
      </x:c>
      <x:c r="M291" s="168" t="n">
        <x:v>41262329</x:v>
      </x:c>
    </x:row>
    <x:row r="292">
      <x:c r="A292" s="136" t="str">
        <x:v>CAN</x:v>
      </x:c>
      <x:c r="B292" s="136" t="str">
        <x:v>Canada</x:v>
      </x:c>
      <x:c r="C292" s="136" t="str">
        <x:v>yellow</x:v>
      </x:c>
      <x:c r="D292" s="167" t="n">
        <x:v>63</x:v>
      </x:c>
      <x:c r="E292" s="136" t="str">
        <x:v>Regulated access with medicalized pouches</x:v>
      </x:c>
      <x:c r="F292" s="136" t="str">
        <x:v>Provisional classification · high confidence on federal rules; provincial retail and flavor rules vary</x:v>
      </x:c>
      <x:c r="G292" s="167" t="n">
        <x:v>2020</x:v>
      </x:c>
      <x:c r="H292" s="136" t="str">
        <x:v>Both sexes</x:v>
      </x:c>
      <x:c r="I292" s="145" t="n">
        <x:v>13</x:v>
      </x:c>
      <x:c r="J292" s="145" t="n">
        <x:v>11.1</x:v>
      </x:c>
      <x:c r="K292" s="145" t="n">
        <x:v>15</x:v>
      </x:c>
      <x:c r="L292" s="136" t="str">
        <x:v>Americas</x:v>
      </x:c>
      <x:c r="M292" s="168" t="n">
        <x:v>41262329</x:v>
      </x:c>
    </x:row>
    <x:row r="293">
      <x:c r="A293" s="136" t="str">
        <x:v>CAN</x:v>
      </x:c>
      <x:c r="B293" s="136" t="str">
        <x:v>Canada</x:v>
      </x:c>
      <x:c r="C293" s="136" t="str">
        <x:v>yellow</x:v>
      </x:c>
      <x:c r="D293" s="167" t="n">
        <x:v>63</x:v>
      </x:c>
      <x:c r="E293" s="136" t="str">
        <x:v>Regulated access with medicalized pouches</x:v>
      </x:c>
      <x:c r="F293" s="136" t="str">
        <x:v>Provisional classification · high confidence on federal rules; provincial retail and flavor rules vary</x:v>
      </x:c>
      <x:c r="G293" s="167" t="n">
        <x:v>2020</x:v>
      </x:c>
      <x:c r="H293" s="136" t="str">
        <x:v>Female</x:v>
      </x:c>
      <x:c r="I293" s="145" t="n">
        <x:v>10.5</x:v>
      </x:c>
      <x:c r="J293" s="145" t="n">
        <x:v>8.8</x:v>
      </x:c>
      <x:c r="K293" s="145" t="n">
        <x:v>12.2</x:v>
      </x:c>
      <x:c r="L293" s="136" t="str">
        <x:v>Americas</x:v>
      </x:c>
      <x:c r="M293" s="168" t="n">
        <x:v>41262329</x:v>
      </x:c>
    </x:row>
    <x:row r="294">
      <x:c r="A294" s="136" t="str">
        <x:v>CAN</x:v>
      </x:c>
      <x:c r="B294" s="136" t="str">
        <x:v>Canada</x:v>
      </x:c>
      <x:c r="C294" s="136" t="str">
        <x:v>yellow</x:v>
      </x:c>
      <x:c r="D294" s="167" t="n">
        <x:v>63</x:v>
      </x:c>
      <x:c r="E294" s="136" t="str">
        <x:v>Regulated access with medicalized pouches</x:v>
      </x:c>
      <x:c r="F294" s="136" t="str">
        <x:v>Provisional classification · high confidence on federal rules; provincial retail and flavor rules vary</x:v>
      </x:c>
      <x:c r="G294" s="167" t="n">
        <x:v>2020</x:v>
      </x:c>
      <x:c r="H294" s="136" t="str">
        <x:v>Male</x:v>
      </x:c>
      <x:c r="I294" s="145" t="n">
        <x:v>15.6</x:v>
      </x:c>
      <x:c r="J294" s="145" t="n">
        <x:v>13.4</x:v>
      </x:c>
      <x:c r="K294" s="145" t="n">
        <x:v>17.8</x:v>
      </x:c>
      <x:c r="L294" s="136" t="str">
        <x:v>Americas</x:v>
      </x:c>
      <x:c r="M294" s="168" t="n">
        <x:v>41262329</x:v>
      </x:c>
    </x:row>
    <x:row r="295">
      <x:c r="A295" s="136" t="str">
        <x:v>CAN</x:v>
      </x:c>
      <x:c r="B295" s="136" t="str">
        <x:v>Canada</x:v>
      </x:c>
      <x:c r="C295" s="136" t="str">
        <x:v>yellow</x:v>
      </x:c>
      <x:c r="D295" s="167" t="n">
        <x:v>63</x:v>
      </x:c>
      <x:c r="E295" s="136" t="str">
        <x:v>Regulated access with medicalized pouches</x:v>
      </x:c>
      <x:c r="F295" s="136" t="str">
        <x:v>Provisional classification · high confidence on federal rules; provincial retail and flavor rules vary</x:v>
      </x:c>
      <x:c r="G295" s="167" t="n">
        <x:v>2022</x:v>
      </x:c>
      <x:c r="H295" s="136" t="str">
        <x:v>Both sexes</x:v>
      </x:c>
      <x:c r="I295" s="145" t="n">
        <x:v>12.1</x:v>
      </x:c>
      <x:c r="J295" s="145" t="n">
        <x:v>10</x:v>
      </x:c>
      <x:c r="K295" s="145" t="n">
        <x:v>14.1</x:v>
      </x:c>
      <x:c r="L295" s="136" t="str">
        <x:v>Americas</x:v>
      </x:c>
      <x:c r="M295" s="168" t="n">
        <x:v>41262329</x:v>
      </x:c>
    </x:row>
    <x:row r="296">
      <x:c r="A296" s="136" t="str">
        <x:v>CAN</x:v>
      </x:c>
      <x:c r="B296" s="136" t="str">
        <x:v>Canada</x:v>
      </x:c>
      <x:c r="C296" s="136" t="str">
        <x:v>yellow</x:v>
      </x:c>
      <x:c r="D296" s="167" t="n">
        <x:v>63</x:v>
      </x:c>
      <x:c r="E296" s="136" t="str">
        <x:v>Regulated access with medicalized pouches</x:v>
      </x:c>
      <x:c r="F296" s="136" t="str">
        <x:v>Provisional classification · high confidence on federal rules; provincial retail and flavor rules vary</x:v>
      </x:c>
      <x:c r="G296" s="167" t="n">
        <x:v>2022</x:v>
      </x:c>
      <x:c r="H296" s="136" t="str">
        <x:v>Female</x:v>
      </x:c>
      <x:c r="I296" s="145" t="n">
        <x:v>9.5</x:v>
      </x:c>
      <x:c r="J296" s="145" t="n">
        <x:v>8</x:v>
      </x:c>
      <x:c r="K296" s="145" t="n">
        <x:v>10.9</x:v>
      </x:c>
      <x:c r="L296" s="136" t="str">
        <x:v>Americas</x:v>
      </x:c>
      <x:c r="M296" s="168" t="n">
        <x:v>41262329</x:v>
      </x:c>
    </x:row>
    <x:row r="297">
      <x:c r="A297" s="136" t="str">
        <x:v>CAN</x:v>
      </x:c>
      <x:c r="B297" s="136" t="str">
        <x:v>Canada</x:v>
      </x:c>
      <x:c r="C297" s="136" t="str">
        <x:v>yellow</x:v>
      </x:c>
      <x:c r="D297" s="167" t="n">
        <x:v>63</x:v>
      </x:c>
      <x:c r="E297" s="136" t="str">
        <x:v>Regulated access with medicalized pouches</x:v>
      </x:c>
      <x:c r="F297" s="136" t="str">
        <x:v>Provisional classification · high confidence on federal rules; provincial retail and flavor rules vary</x:v>
      </x:c>
      <x:c r="G297" s="167" t="n">
        <x:v>2022</x:v>
      </x:c>
      <x:c r="H297" s="136" t="str">
        <x:v>Male</x:v>
      </x:c>
      <x:c r="I297" s="145" t="n">
        <x:v>14.6</x:v>
      </x:c>
      <x:c r="J297" s="145" t="n">
        <x:v>12</x:v>
      </x:c>
      <x:c r="K297" s="145" t="n">
        <x:v>17.2</x:v>
      </x:c>
      <x:c r="L297" s="136" t="str">
        <x:v>Americas</x:v>
      </x:c>
      <x:c r="M297" s="168" t="n">
        <x:v>41262329</x:v>
      </x:c>
    </x:row>
    <x:row r="298">
      <x:c r="A298" s="136" t="str">
        <x:v>CAN</x:v>
      </x:c>
      <x:c r="B298" s="136" t="str">
        <x:v>Canada</x:v>
      </x:c>
      <x:c r="C298" s="136" t="str">
        <x:v>yellow</x:v>
      </x:c>
      <x:c r="D298" s="167" t="n">
        <x:v>63</x:v>
      </x:c>
      <x:c r="E298" s="136" t="str">
        <x:v>Regulated access with medicalized pouches</x:v>
      </x:c>
      <x:c r="F298" s="136" t="str">
        <x:v>Provisional classification · high confidence on federal rules; provincial retail and flavor rules vary</x:v>
      </x:c>
      <x:c r="G298" s="167" t="n">
        <x:v>2023</x:v>
      </x:c>
      <x:c r="H298" s="136" t="str">
        <x:v>Both sexes</x:v>
      </x:c>
      <x:c r="I298" s="145" t="n">
        <x:v>11.6</x:v>
      </x:c>
      <x:c r="J298" s="145" t="n">
        <x:v>9.6</x:v>
      </x:c>
      <x:c r="K298" s="145" t="n">
        <x:v>13.6</x:v>
      </x:c>
      <x:c r="L298" s="136" t="str">
        <x:v>Americas</x:v>
      </x:c>
      <x:c r="M298" s="168" t="n">
        <x:v>41262329</x:v>
      </x:c>
    </x:row>
    <x:row r="299">
      <x:c r="A299" s="136" t="str">
        <x:v>CAN</x:v>
      </x:c>
      <x:c r="B299" s="136" t="str">
        <x:v>Canada</x:v>
      </x:c>
      <x:c r="C299" s="136" t="str">
        <x:v>yellow</x:v>
      </x:c>
      <x:c r="D299" s="167" t="n">
        <x:v>63</x:v>
      </x:c>
      <x:c r="E299" s="136" t="str">
        <x:v>Regulated access with medicalized pouches</x:v>
      </x:c>
      <x:c r="F299" s="136" t="str">
        <x:v>Provisional classification · high confidence on federal rules; provincial retail and flavor rules vary</x:v>
      </x:c>
      <x:c r="G299" s="167" t="n">
        <x:v>2023</x:v>
      </x:c>
      <x:c r="H299" s="136" t="str">
        <x:v>Female</x:v>
      </x:c>
      <x:c r="I299" s="145" t="n">
        <x:v>9.1</x:v>
      </x:c>
      <x:c r="J299" s="145" t="n">
        <x:v>7.5</x:v>
      </x:c>
      <x:c r="K299" s="145" t="n">
        <x:v>10.6</x:v>
      </x:c>
      <x:c r="L299" s="136" t="str">
        <x:v>Americas</x:v>
      </x:c>
      <x:c r="M299" s="168" t="n">
        <x:v>41262329</x:v>
      </x:c>
    </x:row>
    <x:row r="300">
      <x:c r="A300" s="136" t="str">
        <x:v>CAN</x:v>
      </x:c>
      <x:c r="B300" s="136" t="str">
        <x:v>Canada</x:v>
      </x:c>
      <x:c r="C300" s="136" t="str">
        <x:v>yellow</x:v>
      </x:c>
      <x:c r="D300" s="167" t="n">
        <x:v>63</x:v>
      </x:c>
      <x:c r="E300" s="136" t="str">
        <x:v>Regulated access with medicalized pouches</x:v>
      </x:c>
      <x:c r="F300" s="136" t="str">
        <x:v>Provisional classification · high confidence on federal rules; provincial retail and flavor rules vary</x:v>
      </x:c>
      <x:c r="G300" s="167" t="n">
        <x:v>2023</x:v>
      </x:c>
      <x:c r="H300" s="136" t="str">
        <x:v>Male</x:v>
      </x:c>
      <x:c r="I300" s="145" t="n">
        <x:v>14.2</x:v>
      </x:c>
      <x:c r="J300" s="145" t="n">
        <x:v>11.7</x:v>
      </x:c>
      <x:c r="K300" s="145" t="n">
        <x:v>16.7</x:v>
      </x:c>
      <x:c r="L300" s="136" t="str">
        <x:v>Americas</x:v>
      </x:c>
      <x:c r="M300" s="168" t="n">
        <x:v>41262329</x:v>
      </x:c>
    </x:row>
    <x:row r="301">
      <x:c r="A301" s="136" t="str">
        <x:v>CAN</x:v>
      </x:c>
      <x:c r="B301" s="136" t="str">
        <x:v>Canada</x:v>
      </x:c>
      <x:c r="C301" s="136" t="str">
        <x:v>yellow</x:v>
      </x:c>
      <x:c r="D301" s="167" t="n">
        <x:v>63</x:v>
      </x:c>
      <x:c r="E301" s="136" t="str">
        <x:v>Regulated access with medicalized pouches</x:v>
      </x:c>
      <x:c r="F301" s="136" t="str">
        <x:v>Provisional classification · high confidence on federal rules; provincial retail and flavor rules vary</x:v>
      </x:c>
      <x:c r="G301" s="167" t="n">
        <x:v>2024</x:v>
      </x:c>
      <x:c r="H301" s="136" t="str">
        <x:v>Both sexes</x:v>
      </x:c>
      <x:c r="I301" s="145" t="n">
        <x:v>11.2</x:v>
      </x:c>
      <x:c r="J301" s="145" t="n">
        <x:v>9.1</x:v>
      </x:c>
      <x:c r="K301" s="145" t="n">
        <x:v>13.3</x:v>
      </x:c>
      <x:c r="L301" s="136" t="str">
        <x:v>Americas</x:v>
      </x:c>
      <x:c r="M301" s="168" t="n">
        <x:v>41262329</x:v>
      </x:c>
    </x:row>
    <x:row r="302">
      <x:c r="A302" s="136" t="str">
        <x:v>CAN</x:v>
      </x:c>
      <x:c r="B302" s="136" t="str">
        <x:v>Canada</x:v>
      </x:c>
      <x:c r="C302" s="136" t="str">
        <x:v>yellow</x:v>
      </x:c>
      <x:c r="D302" s="167" t="n">
        <x:v>63</x:v>
      </x:c>
      <x:c r="E302" s="136" t="str">
        <x:v>Regulated access with medicalized pouches</x:v>
      </x:c>
      <x:c r="F302" s="136" t="str">
        <x:v>Provisional classification · high confidence on federal rules; provincial retail and flavor rules vary</x:v>
      </x:c>
      <x:c r="G302" s="167" t="n">
        <x:v>2024</x:v>
      </x:c>
      <x:c r="H302" s="136" t="str">
        <x:v>Female</x:v>
      </x:c>
      <x:c r="I302" s="145" t="n">
        <x:v>8.7</x:v>
      </x:c>
      <x:c r="J302" s="145" t="n">
        <x:v>7.1</x:v>
      </x:c>
      <x:c r="K302" s="145" t="n">
        <x:v>10.2</x:v>
      </x:c>
      <x:c r="L302" s="136" t="str">
        <x:v>Americas</x:v>
      </x:c>
      <x:c r="M302" s="168" t="n">
        <x:v>41262329</x:v>
      </x:c>
    </x:row>
    <x:row r="303">
      <x:c r="A303" s="136" t="str">
        <x:v>CAN</x:v>
      </x:c>
      <x:c r="B303" s="136" t="str">
        <x:v>Canada</x:v>
      </x:c>
      <x:c r="C303" s="136" t="str">
        <x:v>yellow</x:v>
      </x:c>
      <x:c r="D303" s="167" t="n">
        <x:v>63</x:v>
      </x:c>
      <x:c r="E303" s="136" t="str">
        <x:v>Regulated access with medicalized pouches</x:v>
      </x:c>
      <x:c r="F303" s="136" t="str">
        <x:v>Provisional classification · high confidence on federal rules; provincial retail and flavor rules vary</x:v>
      </x:c>
      <x:c r="G303" s="167" t="n">
        <x:v>2024</x:v>
      </x:c>
      <x:c r="H303" s="136" t="str">
        <x:v>Male</x:v>
      </x:c>
      <x:c r="I303" s="145" t="n">
        <x:v>13.7</x:v>
      </x:c>
      <x:c r="J303" s="145" t="n">
        <x:v>11.1</x:v>
      </x:c>
      <x:c r="K303" s="145" t="n">
        <x:v>16.3</x:v>
      </x:c>
      <x:c r="L303" s="136" t="str">
        <x:v>Americas</x:v>
      </x:c>
      <x:c r="M303" s="168" t="n">
        <x:v>41262329</x:v>
      </x:c>
    </x:row>
    <x:row r="304">
      <x:c r="A304" s="136" t="str">
        <x:v>TCD</x:v>
      </x:c>
      <x:c r="B304" s="136" t="str">
        <x:v>Chad</x:v>
      </x:c>
      <x:c r="C304" s="136" t="str">
        <x:v>orange</x:v>
      </x:c>
      <x:c r="D304" s="167" t="n">
        <x:v>44</x:v>
      </x:c>
      <x:c r="E304" s="136" t="str">
        <x:v>Under-specified and weakly enforced</x:v>
      </x:c>
      <x:c r="F304" s="136" t="str">
        <x:v>Low-confidence provisional classification · sparse product-specific law and limited enforcement evidence</x:v>
      </x:c>
      <x:c r="G304" s="167" t="n">
        <x:v>2000</x:v>
      </x:c>
      <x:c r="H304" s="136" t="str">
        <x:v>Both sexes</x:v>
      </x:c>
      <x:c r="I304" s="145" t="n">
        <x:v>10.7</x:v>
      </x:c>
      <x:c r="J304" s="145" t="n">
        <x:v>7.8</x:v>
      </x:c>
      <x:c r="K304" s="145" t="n">
        <x:v>13.5</x:v>
      </x:c>
      <x:c r="L304" s="136" t="str">
        <x:v>Africa</x:v>
      </x:c>
      <x:c r="M304" s="168" t="n">
        <x:v>20299123</x:v>
      </x:c>
    </x:row>
    <x:row r="305">
      <x:c r="A305" s="136" t="str">
        <x:v>TCD</x:v>
      </x:c>
      <x:c r="B305" s="136" t="str">
        <x:v>Chad</x:v>
      </x:c>
      <x:c r="C305" s="136" t="str">
        <x:v>orange</x:v>
      </x:c>
      <x:c r="D305" s="167" t="n">
        <x:v>44</x:v>
      </x:c>
      <x:c r="E305" s="136" t="str">
        <x:v>Under-specified and weakly enforced</x:v>
      </x:c>
      <x:c r="F305" s="136" t="str">
        <x:v>Low-confidence provisional classification · sparse product-specific law and limited enforcement evidence</x:v>
      </x:c>
      <x:c r="G305" s="167" t="n">
        <x:v>2000</x:v>
      </x:c>
      <x:c r="H305" s="136" t="str">
        <x:v>Female</x:v>
      </x:c>
      <x:c r="I305" s="145" t="n">
        <x:v>2.9</x:v>
      </x:c>
      <x:c r="J305" s="145" t="n">
        <x:v>2</x:v>
      </x:c>
      <x:c r="K305" s="145" t="n">
        <x:v>3.9</x:v>
      </x:c>
      <x:c r="L305" s="136" t="str">
        <x:v>Africa</x:v>
      </x:c>
      <x:c r="M305" s="168" t="n">
        <x:v>20299123</x:v>
      </x:c>
    </x:row>
    <x:row r="306">
      <x:c r="A306" s="136" t="str">
        <x:v>TCD</x:v>
      </x:c>
      <x:c r="B306" s="136" t="str">
        <x:v>Chad</x:v>
      </x:c>
      <x:c r="C306" s="136" t="str">
        <x:v>orange</x:v>
      </x:c>
      <x:c r="D306" s="167" t="n">
        <x:v>44</x:v>
      </x:c>
      <x:c r="E306" s="136" t="str">
        <x:v>Under-specified and weakly enforced</x:v>
      </x:c>
      <x:c r="F306" s="136" t="str">
        <x:v>Low-confidence provisional classification · sparse product-specific law and limited enforcement evidence</x:v>
      </x:c>
      <x:c r="G306" s="167" t="n">
        <x:v>2000</x:v>
      </x:c>
      <x:c r="H306" s="136" t="str">
        <x:v>Male</x:v>
      </x:c>
      <x:c r="I306" s="145" t="n">
        <x:v>18.4</x:v>
      </x:c>
      <x:c r="J306" s="145" t="n">
        <x:v>13.7</x:v>
      </x:c>
      <x:c r="K306" s="145" t="n">
        <x:v>23.2</x:v>
      </x:c>
      <x:c r="L306" s="136" t="str">
        <x:v>Africa</x:v>
      </x:c>
      <x:c r="M306" s="168" t="n">
        <x:v>20299123</x:v>
      </x:c>
    </x:row>
    <x:row r="307">
      <x:c r="A307" s="136" t="str">
        <x:v>TCD</x:v>
      </x:c>
      <x:c r="B307" s="136" t="str">
        <x:v>Chad</x:v>
      </x:c>
      <x:c r="C307" s="136" t="str">
        <x:v>orange</x:v>
      </x:c>
      <x:c r="D307" s="167" t="n">
        <x:v>44</x:v>
      </x:c>
      <x:c r="E307" s="136" t="str">
        <x:v>Under-specified and weakly enforced</x:v>
      </x:c>
      <x:c r="F307" s="136" t="str">
        <x:v>Low-confidence provisional classification · sparse product-specific law and limited enforcement evidence</x:v>
      </x:c>
      <x:c r="G307" s="167" t="n">
        <x:v>2005</x:v>
      </x:c>
      <x:c r="H307" s="136" t="str">
        <x:v>Both sexes</x:v>
      </x:c>
      <x:c r="I307" s="145" t="n">
        <x:v>9.8</x:v>
      </x:c>
      <x:c r="J307" s="145" t="n">
        <x:v>7.7</x:v>
      </x:c>
      <x:c r="K307" s="145" t="n">
        <x:v>12</x:v>
      </x:c>
      <x:c r="L307" s="136" t="str">
        <x:v>Africa</x:v>
      </x:c>
      <x:c r="M307" s="168" t="n">
        <x:v>20299123</x:v>
      </x:c>
    </x:row>
    <x:row r="308">
      <x:c r="A308" s="136" t="str">
        <x:v>TCD</x:v>
      </x:c>
      <x:c r="B308" s="136" t="str">
        <x:v>Chad</x:v>
      </x:c>
      <x:c r="C308" s="136" t="str">
        <x:v>orange</x:v>
      </x:c>
      <x:c r="D308" s="167" t="n">
        <x:v>44</x:v>
      </x:c>
      <x:c r="E308" s="136" t="str">
        <x:v>Under-specified and weakly enforced</x:v>
      </x:c>
      <x:c r="F308" s="136" t="str">
        <x:v>Low-confidence provisional classification · sparse product-specific law and limited enforcement evidence</x:v>
      </x:c>
      <x:c r="G308" s="167" t="n">
        <x:v>2005</x:v>
      </x:c>
      <x:c r="H308" s="136" t="str">
        <x:v>Female</x:v>
      </x:c>
      <x:c r="I308" s="145" t="n">
        <x:v>2.6</x:v>
      </x:c>
      <x:c r="J308" s="145" t="n">
        <x:v>1.9</x:v>
      </x:c>
      <x:c r="K308" s="145" t="n">
        <x:v>3.3</x:v>
      </x:c>
      <x:c r="L308" s="136" t="str">
        <x:v>Africa</x:v>
      </x:c>
      <x:c r="M308" s="168" t="n">
        <x:v>20299123</x:v>
      </x:c>
    </x:row>
    <x:row r="309">
      <x:c r="A309" s="136" t="str">
        <x:v>TCD</x:v>
      </x:c>
      <x:c r="B309" s="136" t="str">
        <x:v>Chad</x:v>
      </x:c>
      <x:c r="C309" s="136" t="str">
        <x:v>orange</x:v>
      </x:c>
      <x:c r="D309" s="167" t="n">
        <x:v>44</x:v>
      </x:c>
      <x:c r="E309" s="136" t="str">
        <x:v>Under-specified and weakly enforced</x:v>
      </x:c>
      <x:c r="F309" s="136" t="str">
        <x:v>Low-confidence provisional classification · sparse product-specific law and limited enforcement evidence</x:v>
      </x:c>
      <x:c r="G309" s="167" t="n">
        <x:v>2005</x:v>
      </x:c>
      <x:c r="H309" s="136" t="str">
        <x:v>Male</x:v>
      </x:c>
      <x:c r="I309" s="145" t="n">
        <x:v>17.1</x:v>
      </x:c>
      <x:c r="J309" s="145" t="n">
        <x:v>13.4</x:v>
      </x:c>
      <x:c r="K309" s="145" t="n">
        <x:v>20.7</x:v>
      </x:c>
      <x:c r="L309" s="136" t="str">
        <x:v>Africa</x:v>
      </x:c>
      <x:c r="M309" s="168" t="n">
        <x:v>20299123</x:v>
      </x:c>
    </x:row>
    <x:row r="310">
      <x:c r="A310" s="136" t="str">
        <x:v>TCD</x:v>
      </x:c>
      <x:c r="B310" s="136" t="str">
        <x:v>Chad</x:v>
      </x:c>
      <x:c r="C310" s="136" t="str">
        <x:v>orange</x:v>
      </x:c>
      <x:c r="D310" s="167" t="n">
        <x:v>44</x:v>
      </x:c>
      <x:c r="E310" s="136" t="str">
        <x:v>Under-specified and weakly enforced</x:v>
      </x:c>
      <x:c r="F310" s="136" t="str">
        <x:v>Low-confidence provisional classification · sparse product-specific law and limited enforcement evidence</x:v>
      </x:c>
      <x:c r="G310" s="167" t="n">
        <x:v>2007</x:v>
      </x:c>
      <x:c r="H310" s="136" t="str">
        <x:v>Both sexes</x:v>
      </x:c>
      <x:c r="I310" s="145" t="n">
        <x:v>9.6</x:v>
      </x:c>
      <x:c r="J310" s="145" t="n">
        <x:v>7.5</x:v>
      </x:c>
      <x:c r="K310" s="145" t="n">
        <x:v>11.7</x:v>
      </x:c>
      <x:c r="L310" s="136" t="str">
        <x:v>Africa</x:v>
      </x:c>
      <x:c r="M310" s="168" t="n">
        <x:v>20299123</x:v>
      </x:c>
    </x:row>
    <x:row r="311">
      <x:c r="A311" s="136" t="str">
        <x:v>TCD</x:v>
      </x:c>
      <x:c r="B311" s="136" t="str">
        <x:v>Chad</x:v>
      </x:c>
      <x:c r="C311" s="136" t="str">
        <x:v>orange</x:v>
      </x:c>
      <x:c r="D311" s="167" t="n">
        <x:v>44</x:v>
      </x:c>
      <x:c r="E311" s="136" t="str">
        <x:v>Under-specified and weakly enforced</x:v>
      </x:c>
      <x:c r="F311" s="136" t="str">
        <x:v>Low-confidence provisional classification · sparse product-specific law and limited enforcement evidence</x:v>
      </x:c>
      <x:c r="G311" s="167" t="n">
        <x:v>2007</x:v>
      </x:c>
      <x:c r="H311" s="136" t="str">
        <x:v>Female</x:v>
      </x:c>
      <x:c r="I311" s="145" t="n">
        <x:v>2.5</x:v>
      </x:c>
      <x:c r="J311" s="145" t="n">
        <x:v>1.9</x:v>
      </x:c>
      <x:c r="K311" s="145" t="n">
        <x:v>3.1</x:v>
      </x:c>
      <x:c r="L311" s="136" t="str">
        <x:v>Africa</x:v>
      </x:c>
      <x:c r="M311" s="168" t="n">
        <x:v>20299123</x:v>
      </x:c>
    </x:row>
    <x:row r="312">
      <x:c r="A312" s="136" t="str">
        <x:v>TCD</x:v>
      </x:c>
      <x:c r="B312" s="136" t="str">
        <x:v>Chad</x:v>
      </x:c>
      <x:c r="C312" s="136" t="str">
        <x:v>orange</x:v>
      </x:c>
      <x:c r="D312" s="167" t="n">
        <x:v>44</x:v>
      </x:c>
      <x:c r="E312" s="136" t="str">
        <x:v>Under-specified and weakly enforced</x:v>
      </x:c>
      <x:c r="F312" s="136" t="str">
        <x:v>Low-confidence provisional classification · sparse product-specific law and limited enforcement evidence</x:v>
      </x:c>
      <x:c r="G312" s="167" t="n">
        <x:v>2007</x:v>
      </x:c>
      <x:c r="H312" s="136" t="str">
        <x:v>Male</x:v>
      </x:c>
      <x:c r="I312" s="145" t="n">
        <x:v>16.6</x:v>
      </x:c>
      <x:c r="J312" s="145" t="n">
        <x:v>13</x:v>
      </x:c>
      <x:c r="K312" s="145" t="n">
        <x:v>20.3</x:v>
      </x:c>
      <x:c r="L312" s="136" t="str">
        <x:v>Africa</x:v>
      </x:c>
      <x:c r="M312" s="168" t="n">
        <x:v>20299123</x:v>
      </x:c>
    </x:row>
    <x:row r="313">
      <x:c r="A313" s="136" t="str">
        <x:v>TCD</x:v>
      </x:c>
      <x:c r="B313" s="136" t="str">
        <x:v>Chad</x:v>
      </x:c>
      <x:c r="C313" s="136" t="str">
        <x:v>orange</x:v>
      </x:c>
      <x:c r="D313" s="167" t="n">
        <x:v>44</x:v>
      </x:c>
      <x:c r="E313" s="136" t="str">
        <x:v>Under-specified and weakly enforced</x:v>
      </x:c>
      <x:c r="F313" s="136" t="str">
        <x:v>Low-confidence provisional classification · sparse product-specific law and limited enforcement evidence</x:v>
      </x:c>
      <x:c r="G313" s="167" t="n">
        <x:v>2010</x:v>
      </x:c>
      <x:c r="H313" s="136" t="str">
        <x:v>Both sexes</x:v>
      </x:c>
      <x:c r="I313" s="145" t="n">
        <x:v>9.1</x:v>
      </x:c>
      <x:c r="J313" s="145" t="n">
        <x:v>7.3</x:v>
      </x:c>
      <x:c r="K313" s="145" t="n">
        <x:v>10.9</x:v>
      </x:c>
      <x:c r="L313" s="136" t="str">
        <x:v>Africa</x:v>
      </x:c>
      <x:c r="M313" s="168" t="n">
        <x:v>20299123</x:v>
      </x:c>
    </x:row>
    <x:row r="314">
      <x:c r="A314" s="136" t="str">
        <x:v>TCD</x:v>
      </x:c>
      <x:c r="B314" s="136" t="str">
        <x:v>Chad</x:v>
      </x:c>
      <x:c r="C314" s="136" t="str">
        <x:v>orange</x:v>
      </x:c>
      <x:c r="D314" s="167" t="n">
        <x:v>44</x:v>
      </x:c>
      <x:c r="E314" s="136" t="str">
        <x:v>Under-specified and weakly enforced</x:v>
      </x:c>
      <x:c r="F314" s="136" t="str">
        <x:v>Low-confidence provisional classification · sparse product-specific law and limited enforcement evidence</x:v>
      </x:c>
      <x:c r="G314" s="167" t="n">
        <x:v>2010</x:v>
      </x:c>
      <x:c r="H314" s="136" t="str">
        <x:v>Female</x:v>
      </x:c>
      <x:c r="I314" s="145" t="n">
        <x:v>2.4</x:v>
      </x:c>
      <x:c r="J314" s="145" t="n">
        <x:v>1.8</x:v>
      </x:c>
      <x:c r="K314" s="145" t="n">
        <x:v>2.9</x:v>
      </x:c>
      <x:c r="L314" s="136" t="str">
        <x:v>Africa</x:v>
      </x:c>
      <x:c r="M314" s="168" t="n">
        <x:v>20299123</x:v>
      </x:c>
    </x:row>
    <x:row r="315">
      <x:c r="A315" s="136" t="str">
        <x:v>TCD</x:v>
      </x:c>
      <x:c r="B315" s="136" t="str">
        <x:v>Chad</x:v>
      </x:c>
      <x:c r="C315" s="136" t="str">
        <x:v>orange</x:v>
      </x:c>
      <x:c r="D315" s="167" t="n">
        <x:v>44</x:v>
      </x:c>
      <x:c r="E315" s="136" t="str">
        <x:v>Under-specified and weakly enforced</x:v>
      </x:c>
      <x:c r="F315" s="136" t="str">
        <x:v>Low-confidence provisional classification · sparse product-specific law and limited enforcement evidence</x:v>
      </x:c>
      <x:c r="G315" s="167" t="n">
        <x:v>2010</x:v>
      </x:c>
      <x:c r="H315" s="136" t="str">
        <x:v>Male</x:v>
      </x:c>
      <x:c r="I315" s="145" t="n">
        <x:v>15.9</x:v>
      </x:c>
      <x:c r="J315" s="145" t="n">
        <x:v>12.8</x:v>
      </x:c>
      <x:c r="K315" s="145" t="n">
        <x:v>18.9</x:v>
      </x:c>
      <x:c r="L315" s="136" t="str">
        <x:v>Africa</x:v>
      </x:c>
      <x:c r="M315" s="168" t="n">
        <x:v>20299123</x:v>
      </x:c>
    </x:row>
    <x:row r="316">
      <x:c r="A316" s="136" t="str">
        <x:v>TCD</x:v>
      </x:c>
      <x:c r="B316" s="136" t="str">
        <x:v>Chad</x:v>
      </x:c>
      <x:c r="C316" s="136" t="str">
        <x:v>orange</x:v>
      </x:c>
      <x:c r="D316" s="167" t="n">
        <x:v>44</x:v>
      </x:c>
      <x:c r="E316" s="136" t="str">
        <x:v>Under-specified and weakly enforced</x:v>
      </x:c>
      <x:c r="F316" s="136" t="str">
        <x:v>Low-confidence provisional classification · sparse product-specific law and limited enforcement evidence</x:v>
      </x:c>
      <x:c r="G316" s="167" t="n">
        <x:v>2015</x:v>
      </x:c>
      <x:c r="H316" s="136" t="str">
        <x:v>Both sexes</x:v>
      </x:c>
      <x:c r="I316" s="145" t="n">
        <x:v>8.4</x:v>
      </x:c>
      <x:c r="J316" s="145" t="n">
        <x:v>6.2</x:v>
      </x:c>
      <x:c r="K316" s="145" t="n">
        <x:v>10.6</x:v>
      </x:c>
      <x:c r="L316" s="136" t="str">
        <x:v>Africa</x:v>
      </x:c>
      <x:c r="M316" s="168" t="n">
        <x:v>20299123</x:v>
      </x:c>
    </x:row>
    <x:row r="317">
      <x:c r="A317" s="136" t="str">
        <x:v>TCD</x:v>
      </x:c>
      <x:c r="B317" s="136" t="str">
        <x:v>Chad</x:v>
      </x:c>
      <x:c r="C317" s="136" t="str">
        <x:v>orange</x:v>
      </x:c>
      <x:c r="D317" s="167" t="n">
        <x:v>44</x:v>
      </x:c>
      <x:c r="E317" s="136" t="str">
        <x:v>Under-specified and weakly enforced</x:v>
      </x:c>
      <x:c r="F317" s="136" t="str">
        <x:v>Low-confidence provisional classification · sparse product-specific law and limited enforcement evidence</x:v>
      </x:c>
      <x:c r="G317" s="167" t="n">
        <x:v>2015</x:v>
      </x:c>
      <x:c r="H317" s="136" t="str">
        <x:v>Female</x:v>
      </x:c>
      <x:c r="I317" s="145" t="n">
        <x:v>2.1</x:v>
      </x:c>
      <x:c r="J317" s="145" t="n">
        <x:v>1.6</x:v>
      </x:c>
      <x:c r="K317" s="145" t="n">
        <x:v>2.7</x:v>
      </x:c>
      <x:c r="L317" s="136" t="str">
        <x:v>Africa</x:v>
      </x:c>
      <x:c r="M317" s="168" t="n">
        <x:v>20299123</x:v>
      </x:c>
    </x:row>
    <x:row r="318">
      <x:c r="A318" s="136" t="str">
        <x:v>TCD</x:v>
      </x:c>
      <x:c r="B318" s="136" t="str">
        <x:v>Chad</x:v>
      </x:c>
      <x:c r="C318" s="136" t="str">
        <x:v>orange</x:v>
      </x:c>
      <x:c r="D318" s="167" t="n">
        <x:v>44</x:v>
      </x:c>
      <x:c r="E318" s="136" t="str">
        <x:v>Under-specified and weakly enforced</x:v>
      </x:c>
      <x:c r="F318" s="136" t="str">
        <x:v>Low-confidence provisional classification · sparse product-specific law and limited enforcement evidence</x:v>
      </x:c>
      <x:c r="G318" s="167" t="n">
        <x:v>2015</x:v>
      </x:c>
      <x:c r="H318" s="136" t="str">
        <x:v>Male</x:v>
      </x:c>
      <x:c r="I318" s="145" t="n">
        <x:v>14.7</x:v>
      </x:c>
      <x:c r="J318" s="145" t="n">
        <x:v>10.9</x:v>
      </x:c>
      <x:c r="K318" s="145" t="n">
        <x:v>18.5</x:v>
      </x:c>
      <x:c r="L318" s="136" t="str">
        <x:v>Africa</x:v>
      </x:c>
      <x:c r="M318" s="168" t="n">
        <x:v>20299123</x:v>
      </x:c>
    </x:row>
    <x:row r="319">
      <x:c r="A319" s="136" t="str">
        <x:v>TCD</x:v>
      </x:c>
      <x:c r="B319" s="136" t="str">
        <x:v>Chad</x:v>
      </x:c>
      <x:c r="C319" s="136" t="str">
        <x:v>orange</x:v>
      </x:c>
      <x:c r="D319" s="167" t="n">
        <x:v>44</x:v>
      </x:c>
      <x:c r="E319" s="136" t="str">
        <x:v>Under-specified and weakly enforced</x:v>
      </x:c>
      <x:c r="F319" s="136" t="str">
        <x:v>Low-confidence provisional classification · sparse product-specific law and limited enforcement evidence</x:v>
      </x:c>
      <x:c r="G319" s="167" t="n">
        <x:v>2020</x:v>
      </x:c>
      <x:c r="H319" s="136" t="str">
        <x:v>Both sexes</x:v>
      </x:c>
      <x:c r="I319" s="145" t="n">
        <x:v>7.9</x:v>
      </x:c>
      <x:c r="J319" s="145" t="n">
        <x:v>5.6</x:v>
      </x:c>
      <x:c r="K319" s="145" t="n">
        <x:v>10.1</x:v>
      </x:c>
      <x:c r="L319" s="136" t="str">
        <x:v>Africa</x:v>
      </x:c>
      <x:c r="M319" s="168" t="n">
        <x:v>20299123</x:v>
      </x:c>
    </x:row>
    <x:row r="320">
      <x:c r="A320" s="136" t="str">
        <x:v>TCD</x:v>
      </x:c>
      <x:c r="B320" s="136" t="str">
        <x:v>Chad</x:v>
      </x:c>
      <x:c r="C320" s="136" t="str">
        <x:v>orange</x:v>
      </x:c>
      <x:c r="D320" s="167" t="n">
        <x:v>44</x:v>
      </x:c>
      <x:c r="E320" s="136" t="str">
        <x:v>Under-specified and weakly enforced</x:v>
      </x:c>
      <x:c r="F320" s="136" t="str">
        <x:v>Low-confidence provisional classification · sparse product-specific law and limited enforcement evidence</x:v>
      </x:c>
      <x:c r="G320" s="167" t="n">
        <x:v>2020</x:v>
      </x:c>
      <x:c r="H320" s="136" t="str">
        <x:v>Female</x:v>
      </x:c>
      <x:c r="I320" s="145" t="n">
        <x:v>1.9</x:v>
      </x:c>
      <x:c r="J320" s="145" t="n">
        <x:v>1.4</x:v>
      </x:c>
      <x:c r="K320" s="145" t="n">
        <x:v>2.5</x:v>
      </x:c>
      <x:c r="L320" s="136" t="str">
        <x:v>Africa</x:v>
      </x:c>
      <x:c r="M320" s="168" t="n">
        <x:v>20299123</x:v>
      </x:c>
    </x:row>
    <x:row r="321">
      <x:c r="A321" s="136" t="str">
        <x:v>TCD</x:v>
      </x:c>
      <x:c r="B321" s="136" t="str">
        <x:v>Chad</x:v>
      </x:c>
      <x:c r="C321" s="136" t="str">
        <x:v>orange</x:v>
      </x:c>
      <x:c r="D321" s="167" t="n">
        <x:v>44</x:v>
      </x:c>
      <x:c r="E321" s="136" t="str">
        <x:v>Under-specified and weakly enforced</x:v>
      </x:c>
      <x:c r="F321" s="136" t="str">
        <x:v>Low-confidence provisional classification · sparse product-specific law and limited enforcement evidence</x:v>
      </x:c>
      <x:c r="G321" s="167" t="n">
        <x:v>2020</x:v>
      </x:c>
      <x:c r="H321" s="136" t="str">
        <x:v>Male</x:v>
      </x:c>
      <x:c r="I321" s="145" t="n">
        <x:v>13.8</x:v>
      </x:c>
      <x:c r="J321" s="145" t="n">
        <x:v>9.8</x:v>
      </x:c>
      <x:c r="K321" s="145" t="n">
        <x:v>17.7</x:v>
      </x:c>
      <x:c r="L321" s="136" t="str">
        <x:v>Africa</x:v>
      </x:c>
      <x:c r="M321" s="168" t="n">
        <x:v>20299123</x:v>
      </x:c>
    </x:row>
    <x:row r="322">
      <x:c r="A322" s="136" t="str">
        <x:v>TCD</x:v>
      </x:c>
      <x:c r="B322" s="136" t="str">
        <x:v>Chad</x:v>
      </x:c>
      <x:c r="C322" s="136" t="str">
        <x:v>orange</x:v>
      </x:c>
      <x:c r="D322" s="167" t="n">
        <x:v>44</x:v>
      </x:c>
      <x:c r="E322" s="136" t="str">
        <x:v>Under-specified and weakly enforced</x:v>
      </x:c>
      <x:c r="F322" s="136" t="str">
        <x:v>Low-confidence provisional classification · sparse product-specific law and limited enforcement evidence</x:v>
      </x:c>
      <x:c r="G322" s="167" t="n">
        <x:v>2022</x:v>
      </x:c>
      <x:c r="H322" s="136" t="str">
        <x:v>Both sexes</x:v>
      </x:c>
      <x:c r="I322" s="145" t="n">
        <x:v>7.7</x:v>
      </x:c>
      <x:c r="J322" s="145" t="n">
        <x:v>5.1</x:v>
      </x:c>
      <x:c r="K322" s="145" t="n">
        <x:v>10.3</x:v>
      </x:c>
      <x:c r="L322" s="136" t="str">
        <x:v>Africa</x:v>
      </x:c>
      <x:c r="M322" s="168" t="n">
        <x:v>20299123</x:v>
      </x:c>
    </x:row>
    <x:row r="323">
      <x:c r="A323" s="136" t="str">
        <x:v>TCD</x:v>
      </x:c>
      <x:c r="B323" s="136" t="str">
        <x:v>Chad</x:v>
      </x:c>
      <x:c r="C323" s="136" t="str">
        <x:v>orange</x:v>
      </x:c>
      <x:c r="D323" s="167" t="n">
        <x:v>44</x:v>
      </x:c>
      <x:c r="E323" s="136" t="str">
        <x:v>Under-specified and weakly enforced</x:v>
      </x:c>
      <x:c r="F323" s="136" t="str">
        <x:v>Low-confidence provisional classification · sparse product-specific law and limited enforcement evidence</x:v>
      </x:c>
      <x:c r="G323" s="167" t="n">
        <x:v>2022</x:v>
      </x:c>
      <x:c r="H323" s="136" t="str">
        <x:v>Female</x:v>
      </x:c>
      <x:c r="I323" s="145" t="n">
        <x:v>1.9</x:v>
      </x:c>
      <x:c r="J323" s="145" t="n">
        <x:v>1.2</x:v>
      </x:c>
      <x:c r="K323" s="145" t="n">
        <x:v>2.5</x:v>
      </x:c>
      <x:c r="L323" s="136" t="str">
        <x:v>Africa</x:v>
      </x:c>
      <x:c r="M323" s="168" t="n">
        <x:v>20299123</x:v>
      </x:c>
    </x:row>
    <x:row r="324">
      <x:c r="A324" s="136" t="str">
        <x:v>TCD</x:v>
      </x:c>
      <x:c r="B324" s="136" t="str">
        <x:v>Chad</x:v>
      </x:c>
      <x:c r="C324" s="136" t="str">
        <x:v>orange</x:v>
      </x:c>
      <x:c r="D324" s="167" t="n">
        <x:v>44</x:v>
      </x:c>
      <x:c r="E324" s="136" t="str">
        <x:v>Under-specified and weakly enforced</x:v>
      </x:c>
      <x:c r="F324" s="136" t="str">
        <x:v>Low-confidence provisional classification · sparse product-specific law and limited enforcement evidence</x:v>
      </x:c>
      <x:c r="G324" s="167" t="n">
        <x:v>2022</x:v>
      </x:c>
      <x:c r="H324" s="136" t="str">
        <x:v>Male</x:v>
      </x:c>
      <x:c r="I324" s="145" t="n">
        <x:v>13.5</x:v>
      </x:c>
      <x:c r="J324" s="145" t="n">
        <x:v>9</x:v>
      </x:c>
      <x:c r="K324" s="145" t="n">
        <x:v>18</x:v>
      </x:c>
      <x:c r="L324" s="136" t="str">
        <x:v>Africa</x:v>
      </x:c>
      <x:c r="M324" s="168" t="n">
        <x:v>20299123</x:v>
      </x:c>
    </x:row>
    <x:row r="325">
      <x:c r="A325" s="136" t="str">
        <x:v>TCD</x:v>
      </x:c>
      <x:c r="B325" s="136" t="str">
        <x:v>Chad</x:v>
      </x:c>
      <x:c r="C325" s="136" t="str">
        <x:v>orange</x:v>
      </x:c>
      <x:c r="D325" s="167" t="n">
        <x:v>44</x:v>
      </x:c>
      <x:c r="E325" s="136" t="str">
        <x:v>Under-specified and weakly enforced</x:v>
      </x:c>
      <x:c r="F325" s="136" t="str">
        <x:v>Low-confidence provisional classification · sparse product-specific law and limited enforcement evidence</x:v>
      </x:c>
      <x:c r="G325" s="167" t="n">
        <x:v>2023</x:v>
      </x:c>
      <x:c r="H325" s="136" t="str">
        <x:v>Both sexes</x:v>
      </x:c>
      <x:c r="I325" s="145" t="n">
        <x:v>7.5</x:v>
      </x:c>
      <x:c r="J325" s="145" t="n">
        <x:v>4.8</x:v>
      </x:c>
      <x:c r="K325" s="145" t="n">
        <x:v>10.2</x:v>
      </x:c>
      <x:c r="L325" s="136" t="str">
        <x:v>Africa</x:v>
      </x:c>
      <x:c r="M325" s="168" t="n">
        <x:v>20299123</x:v>
      </x:c>
    </x:row>
    <x:row r="326">
      <x:c r="A326" s="136" t="str">
        <x:v>TCD</x:v>
      </x:c>
      <x:c r="B326" s="136" t="str">
        <x:v>Chad</x:v>
      </x:c>
      <x:c r="C326" s="136" t="str">
        <x:v>orange</x:v>
      </x:c>
      <x:c r="D326" s="167" t="n">
        <x:v>44</x:v>
      </x:c>
      <x:c r="E326" s="136" t="str">
        <x:v>Under-specified and weakly enforced</x:v>
      </x:c>
      <x:c r="F326" s="136" t="str">
        <x:v>Low-confidence provisional classification · sparse product-specific law and limited enforcement evidence</x:v>
      </x:c>
      <x:c r="G326" s="167" t="n">
        <x:v>2023</x:v>
      </x:c>
      <x:c r="H326" s="136" t="str">
        <x:v>Female</x:v>
      </x:c>
      <x:c r="I326" s="145" t="n">
        <x:v>1.8</x:v>
      </x:c>
      <x:c r="J326" s="145" t="n">
        <x:v>1.1</x:v>
      </x:c>
      <x:c r="K326" s="145" t="n">
        <x:v>2.5</x:v>
      </x:c>
      <x:c r="L326" s="136" t="str">
        <x:v>Africa</x:v>
      </x:c>
      <x:c r="M326" s="168" t="n">
        <x:v>20299123</x:v>
      </x:c>
    </x:row>
    <x:row r="327">
      <x:c r="A327" s="136" t="str">
        <x:v>TCD</x:v>
      </x:c>
      <x:c r="B327" s="136" t="str">
        <x:v>Chad</x:v>
      </x:c>
      <x:c r="C327" s="136" t="str">
        <x:v>orange</x:v>
      </x:c>
      <x:c r="D327" s="167" t="n">
        <x:v>44</x:v>
      </x:c>
      <x:c r="E327" s="136" t="str">
        <x:v>Under-specified and weakly enforced</x:v>
      </x:c>
      <x:c r="F327" s="136" t="str">
        <x:v>Low-confidence provisional classification · sparse product-specific law and limited enforcement evidence</x:v>
      </x:c>
      <x:c r="G327" s="167" t="n">
        <x:v>2023</x:v>
      </x:c>
      <x:c r="H327" s="136" t="str">
        <x:v>Male</x:v>
      </x:c>
      <x:c r="I327" s="145" t="n">
        <x:v>13.2</x:v>
      </x:c>
      <x:c r="J327" s="145" t="n">
        <x:v>8.5</x:v>
      </x:c>
      <x:c r="K327" s="145" t="n">
        <x:v>17.9</x:v>
      </x:c>
      <x:c r="L327" s="136" t="str">
        <x:v>Africa</x:v>
      </x:c>
      <x:c r="M327" s="168" t="n">
        <x:v>20299123</x:v>
      </x:c>
    </x:row>
    <x:row r="328">
      <x:c r="A328" s="136" t="str">
        <x:v>TCD</x:v>
      </x:c>
      <x:c r="B328" s="136" t="str">
        <x:v>Chad</x:v>
      </x:c>
      <x:c r="C328" s="136" t="str">
        <x:v>orange</x:v>
      </x:c>
      <x:c r="D328" s="167" t="n">
        <x:v>44</x:v>
      </x:c>
      <x:c r="E328" s="136" t="str">
        <x:v>Under-specified and weakly enforced</x:v>
      </x:c>
      <x:c r="F328" s="136" t="str">
        <x:v>Low-confidence provisional classification · sparse product-specific law and limited enforcement evidence</x:v>
      </x:c>
      <x:c r="G328" s="167" t="n">
        <x:v>2024</x:v>
      </x:c>
      <x:c r="H328" s="136" t="str">
        <x:v>Both sexes</x:v>
      </x:c>
      <x:c r="I328" s="145" t="n">
        <x:v>7.4</x:v>
      </x:c>
      <x:c r="J328" s="145" t="n">
        <x:v>4.8</x:v>
      </x:c>
      <x:c r="K328" s="145" t="n">
        <x:v>10</x:v>
      </x:c>
      <x:c r="L328" s="136" t="str">
        <x:v>Africa</x:v>
      </x:c>
      <x:c r="M328" s="168" t="n">
        <x:v>20299123</x:v>
      </x:c>
    </x:row>
    <x:row r="329">
      <x:c r="A329" s="136" t="str">
        <x:v>TCD</x:v>
      </x:c>
      <x:c r="B329" s="136" t="str">
        <x:v>Chad</x:v>
      </x:c>
      <x:c r="C329" s="136" t="str">
        <x:v>orange</x:v>
      </x:c>
      <x:c r="D329" s="167" t="n">
        <x:v>44</x:v>
      </x:c>
      <x:c r="E329" s="136" t="str">
        <x:v>Under-specified and weakly enforced</x:v>
      </x:c>
      <x:c r="F329" s="136" t="str">
        <x:v>Low-confidence provisional classification · sparse product-specific law and limited enforcement evidence</x:v>
      </x:c>
      <x:c r="G329" s="167" t="n">
        <x:v>2024</x:v>
      </x:c>
      <x:c r="H329" s="136" t="str">
        <x:v>Female</x:v>
      </x:c>
      <x:c r="I329" s="145" t="n">
        <x:v>1.8</x:v>
      </x:c>
      <x:c r="J329" s="145" t="n">
        <x:v>1.1</x:v>
      </x:c>
      <x:c r="K329" s="145" t="n">
        <x:v>2.5</x:v>
      </x:c>
      <x:c r="L329" s="136" t="str">
        <x:v>Africa</x:v>
      </x:c>
      <x:c r="M329" s="168" t="n">
        <x:v>20299123</x:v>
      </x:c>
    </x:row>
    <x:row r="330">
      <x:c r="A330" s="136" t="str">
        <x:v>TCD</x:v>
      </x:c>
      <x:c r="B330" s="136" t="str">
        <x:v>Chad</x:v>
      </x:c>
      <x:c r="C330" s="136" t="str">
        <x:v>orange</x:v>
      </x:c>
      <x:c r="D330" s="167" t="n">
        <x:v>44</x:v>
      </x:c>
      <x:c r="E330" s="136" t="str">
        <x:v>Under-specified and weakly enforced</x:v>
      </x:c>
      <x:c r="F330" s="136" t="str">
        <x:v>Low-confidence provisional classification · sparse product-specific law and limited enforcement evidence</x:v>
      </x:c>
      <x:c r="G330" s="167" t="n">
        <x:v>2024</x:v>
      </x:c>
      <x:c r="H330" s="136" t="str">
        <x:v>Male</x:v>
      </x:c>
      <x:c r="I330" s="145" t="n">
        <x:v>13</x:v>
      </x:c>
      <x:c r="J330" s="145" t="n">
        <x:v>8.5</x:v>
      </x:c>
      <x:c r="K330" s="145" t="n">
        <x:v>17.5</x:v>
      </x:c>
      <x:c r="L330" s="136" t="str">
        <x:v>Africa</x:v>
      </x:c>
      <x:c r="M330" s="168" t="n">
        <x:v>20299123</x:v>
      </x:c>
    </x:row>
    <x:row r="331">
      <x:c r="A331" s="136" t="str">
        <x:v>CHN</x:v>
      </x:c>
      <x:c r="B331" s="136" t="str">
        <x:v>China</x:v>
      </x:c>
      <x:c r="C331" s="136" t="str">
        <x:v>orange</x:v>
      </x:c>
      <x:c r="D331" s="167" t="n">
        <x:v>44</x:v>
      </x:c>
      <x:c r="E331" s="136" t="str">
        <x:v>State-monopoly product selectivity</x:v>
      </x:c>
      <x:c r="F331" s="136" t="str">
        <x:v>Provisional classification · strong e-cigarette rule evidence; lower confidence on oral products and domestic heated-tobacco access</x:v>
      </x:c>
      <x:c r="G331" s="167" t="n">
        <x:v>2000</x:v>
      </x:c>
      <x:c r="H331" s="136" t="str">
        <x:v>Both sexes</x:v>
      </x:c>
      <x:c r="I331" s="145" t="n">
        <x:v>27.1</x:v>
      </x:c>
      <x:c r="J331" s="145" t="n">
        <x:v>20.6</x:v>
      </x:c>
      <x:c r="K331" s="145" t="n">
        <x:v>33.7</x:v>
      </x:c>
      <x:c r="L331" s="136" t="str">
        <x:v>Western Pacific</x:v>
      </x:c>
      <x:c r="M331" s="168" t="n">
        <x:v>1408975000</x:v>
      </x:c>
    </x:row>
    <x:row r="332">
      <x:c r="A332" s="136" t="str">
        <x:v>CHN</x:v>
      </x:c>
      <x:c r="B332" s="136" t="str">
        <x:v>China</x:v>
      </x:c>
      <x:c r="C332" s="136" t="str">
        <x:v>orange</x:v>
      </x:c>
      <x:c r="D332" s="167" t="n">
        <x:v>44</x:v>
      </x:c>
      <x:c r="E332" s="136" t="str">
        <x:v>State-monopoly product selectivity</x:v>
      </x:c>
      <x:c r="F332" s="136" t="str">
        <x:v>Provisional classification · strong e-cigarette rule evidence; lower confidence on oral products and domestic heated-tobacco access</x:v>
      </x:c>
      <x:c r="G332" s="167" t="n">
        <x:v>2000</x:v>
      </x:c>
      <x:c r="H332" s="136" t="str">
        <x:v>Female</x:v>
      </x:c>
      <x:c r="I332" s="145" t="n">
        <x:v>3.3</x:v>
      </x:c>
      <x:c r="J332" s="145" t="n">
        <x:v>2.5</x:v>
      </x:c>
      <x:c r="K332" s="145" t="n">
        <x:v>4</x:v>
      </x:c>
      <x:c r="L332" s="136" t="str">
        <x:v>Western Pacific</x:v>
      </x:c>
      <x:c r="M332" s="168" t="n">
        <x:v>1408975000</x:v>
      </x:c>
    </x:row>
    <x:row r="333">
      <x:c r="A333" s="136" t="str">
        <x:v>CHN</x:v>
      </x:c>
      <x:c r="B333" s="136" t="str">
        <x:v>China</x:v>
      </x:c>
      <x:c r="C333" s="136" t="str">
        <x:v>orange</x:v>
      </x:c>
      <x:c r="D333" s="167" t="n">
        <x:v>44</x:v>
      </x:c>
      <x:c r="E333" s="136" t="str">
        <x:v>State-monopoly product selectivity</x:v>
      </x:c>
      <x:c r="F333" s="136" t="str">
        <x:v>Provisional classification · strong e-cigarette rule evidence; lower confidence on oral products and domestic heated-tobacco access</x:v>
      </x:c>
      <x:c r="G333" s="167" t="n">
        <x:v>2000</x:v>
      </x:c>
      <x:c r="H333" s="136" t="str">
        <x:v>Male</x:v>
      </x:c>
      <x:c r="I333" s="145" t="n">
        <x:v>51</x:v>
      </x:c>
      <x:c r="J333" s="145" t="n">
        <x:v>38.6</x:v>
      </x:c>
      <x:c r="K333" s="145" t="n">
        <x:v>63.4</x:v>
      </x:c>
      <x:c r="L333" s="136" t="str">
        <x:v>Western Pacific</x:v>
      </x:c>
      <x:c r="M333" s="168" t="n">
        <x:v>1408975000</x:v>
      </x:c>
    </x:row>
    <x:row r="334">
      <x:c r="A334" s="136" t="str">
        <x:v>CHN</x:v>
      </x:c>
      <x:c r="B334" s="136" t="str">
        <x:v>China</x:v>
      </x:c>
      <x:c r="C334" s="136" t="str">
        <x:v>orange</x:v>
      </x:c>
      <x:c r="D334" s="167" t="n">
        <x:v>44</x:v>
      </x:c>
      <x:c r="E334" s="136" t="str">
        <x:v>State-monopoly product selectivity</x:v>
      </x:c>
      <x:c r="F334" s="136" t="str">
        <x:v>Provisional classification · strong e-cigarette rule evidence; lower confidence on oral products and domestic heated-tobacco access</x:v>
      </x:c>
      <x:c r="G334" s="167" t="n">
        <x:v>2005</x:v>
      </x:c>
      <x:c r="H334" s="136" t="str">
        <x:v>Both sexes</x:v>
      </x:c>
      <x:c r="I334" s="145" t="n">
        <x:v>26</x:v>
      </x:c>
      <x:c r="J334" s="145" t="n">
        <x:v>21.2</x:v>
      </x:c>
      <x:c r="K334" s="145" t="n">
        <x:v>30.9</x:v>
      </x:c>
      <x:c r="L334" s="136" t="str">
        <x:v>Western Pacific</x:v>
      </x:c>
      <x:c r="M334" s="168" t="n">
        <x:v>1408975000</x:v>
      </x:c>
    </x:row>
    <x:row r="335">
      <x:c r="A335" s="136" t="str">
        <x:v>CHN</x:v>
      </x:c>
      <x:c r="B335" s="136" t="str">
        <x:v>China</x:v>
      </x:c>
      <x:c r="C335" s="136" t="str">
        <x:v>orange</x:v>
      </x:c>
      <x:c r="D335" s="167" t="n">
        <x:v>44</x:v>
      </x:c>
      <x:c r="E335" s="136" t="str">
        <x:v>State-monopoly product selectivity</x:v>
      </x:c>
      <x:c r="F335" s="136" t="str">
        <x:v>Provisional classification · strong e-cigarette rule evidence; lower confidence on oral products and domestic heated-tobacco access</x:v>
      </x:c>
      <x:c r="G335" s="167" t="n">
        <x:v>2005</x:v>
      </x:c>
      <x:c r="H335" s="136" t="str">
        <x:v>Female</x:v>
      </x:c>
      <x:c r="I335" s="145" t="n">
        <x:v>2.7</x:v>
      </x:c>
      <x:c r="J335" s="145" t="n">
        <x:v>2.2</x:v>
      </x:c>
      <x:c r="K335" s="145" t="n">
        <x:v>3.3</x:v>
      </x:c>
      <x:c r="L335" s="136" t="str">
        <x:v>Western Pacific</x:v>
      </x:c>
      <x:c r="M335" s="168" t="n">
        <x:v>1408975000</x:v>
      </x:c>
    </x:row>
    <x:row r="336">
      <x:c r="A336" s="136" t="str">
        <x:v>CHN</x:v>
      </x:c>
      <x:c r="B336" s="136" t="str">
        <x:v>China</x:v>
      </x:c>
      <x:c r="C336" s="136" t="str">
        <x:v>orange</x:v>
      </x:c>
      <x:c r="D336" s="167" t="n">
        <x:v>44</x:v>
      </x:c>
      <x:c r="E336" s="136" t="str">
        <x:v>State-monopoly product selectivity</x:v>
      </x:c>
      <x:c r="F336" s="136" t="str">
        <x:v>Provisional classification · strong e-cigarette rule evidence; lower confidence on oral products and domestic heated-tobacco access</x:v>
      </x:c>
      <x:c r="G336" s="167" t="n">
        <x:v>2005</x:v>
      </x:c>
      <x:c r="H336" s="136" t="str">
        <x:v>Male</x:v>
      </x:c>
      <x:c r="I336" s="145" t="n">
        <x:v>49.3</x:v>
      </x:c>
      <x:c r="J336" s="145" t="n">
        <x:v>40.1</x:v>
      </x:c>
      <x:c r="K336" s="145" t="n">
        <x:v>58.5</x:v>
      </x:c>
      <x:c r="L336" s="136" t="str">
        <x:v>Western Pacific</x:v>
      </x:c>
      <x:c r="M336" s="168" t="n">
        <x:v>1408975000</x:v>
      </x:c>
    </x:row>
    <x:row r="337">
      <x:c r="A337" s="136" t="str">
        <x:v>CHN</x:v>
      </x:c>
      <x:c r="B337" s="136" t="str">
        <x:v>China</x:v>
      </x:c>
      <x:c r="C337" s="136" t="str">
        <x:v>orange</x:v>
      </x:c>
      <x:c r="D337" s="167" t="n">
        <x:v>44</x:v>
      </x:c>
      <x:c r="E337" s="136" t="str">
        <x:v>State-monopoly product selectivity</x:v>
      </x:c>
      <x:c r="F337" s="136" t="str">
        <x:v>Provisional classification · strong e-cigarette rule evidence; lower confidence on oral products and domestic heated-tobacco access</x:v>
      </x:c>
      <x:c r="G337" s="167" t="n">
        <x:v>2007</x:v>
      </x:c>
      <x:c r="H337" s="136" t="str">
        <x:v>Both sexes</x:v>
      </x:c>
      <x:c r="I337" s="145" t="n">
        <x:v>25.6</x:v>
      </x:c>
      <x:c r="J337" s="145" t="n">
        <x:v>20.9</x:v>
      </x:c>
      <x:c r="K337" s="145" t="n">
        <x:v>30.3</x:v>
      </x:c>
      <x:c r="L337" s="136" t="str">
        <x:v>Western Pacific</x:v>
      </x:c>
      <x:c r="M337" s="168" t="n">
        <x:v>1408975000</x:v>
      </x:c>
    </x:row>
    <x:row r="338">
      <x:c r="A338" s="136" t="str">
        <x:v>CHN</x:v>
      </x:c>
      <x:c r="B338" s="136" t="str">
        <x:v>China</x:v>
      </x:c>
      <x:c r="C338" s="136" t="str">
        <x:v>orange</x:v>
      </x:c>
      <x:c r="D338" s="167" t="n">
        <x:v>44</x:v>
      </x:c>
      <x:c r="E338" s="136" t="str">
        <x:v>State-monopoly product selectivity</x:v>
      </x:c>
      <x:c r="F338" s="136" t="str">
        <x:v>Provisional classification · strong e-cigarette rule evidence; lower confidence on oral products and domestic heated-tobacco access</x:v>
      </x:c>
      <x:c r="G338" s="167" t="n">
        <x:v>2007</x:v>
      </x:c>
      <x:c r="H338" s="136" t="str">
        <x:v>Female</x:v>
      </x:c>
      <x:c r="I338" s="145" t="n">
        <x:v>2.6</x:v>
      </x:c>
      <x:c r="J338" s="145" t="n">
        <x:v>2.1</x:v>
      </x:c>
      <x:c r="K338" s="145" t="n">
        <x:v>3.1</x:v>
      </x:c>
      <x:c r="L338" s="136" t="str">
        <x:v>Western Pacific</x:v>
      </x:c>
      <x:c r="M338" s="168" t="n">
        <x:v>1408975000</x:v>
      </x:c>
    </x:row>
    <x:row r="339">
      <x:c r="A339" s="136" t="str">
        <x:v>CHN</x:v>
      </x:c>
      <x:c r="B339" s="136" t="str">
        <x:v>China</x:v>
      </x:c>
      <x:c r="C339" s="136" t="str">
        <x:v>orange</x:v>
      </x:c>
      <x:c r="D339" s="167" t="n">
        <x:v>44</x:v>
      </x:c>
      <x:c r="E339" s="136" t="str">
        <x:v>State-monopoly product selectivity</x:v>
      </x:c>
      <x:c r="F339" s="136" t="str">
        <x:v>Provisional classification · strong e-cigarette rule evidence; lower confidence on oral products and domestic heated-tobacco access</x:v>
      </x:c>
      <x:c r="G339" s="167" t="n">
        <x:v>2007</x:v>
      </x:c>
      <x:c r="H339" s="136" t="str">
        <x:v>Male</x:v>
      </x:c>
      <x:c r="I339" s="145" t="n">
        <x:v>48.7</x:v>
      </x:c>
      <x:c r="J339" s="145" t="n">
        <x:v>39.8</x:v>
      </x:c>
      <x:c r="K339" s="145" t="n">
        <x:v>57.5</x:v>
      </x:c>
      <x:c r="L339" s="136" t="str">
        <x:v>Western Pacific</x:v>
      </x:c>
      <x:c r="M339" s="168" t="n">
        <x:v>1408975000</x:v>
      </x:c>
    </x:row>
    <x:row r="340">
      <x:c r="A340" s="136" t="str">
        <x:v>CHN</x:v>
      </x:c>
      <x:c r="B340" s="136" t="str">
        <x:v>China</x:v>
      </x:c>
      <x:c r="C340" s="136" t="str">
        <x:v>orange</x:v>
      </x:c>
      <x:c r="D340" s="167" t="n">
        <x:v>44</x:v>
      </x:c>
      <x:c r="E340" s="136" t="str">
        <x:v>State-monopoly product selectivity</x:v>
      </x:c>
      <x:c r="F340" s="136" t="str">
        <x:v>Provisional classification · strong e-cigarette rule evidence; lower confidence on oral products and domestic heated-tobacco access</x:v>
      </x:c>
      <x:c r="G340" s="167" t="n">
        <x:v>2010</x:v>
      </x:c>
      <x:c r="H340" s="136" t="str">
        <x:v>Both sexes</x:v>
      </x:c>
      <x:c r="I340" s="145" t="n">
        <x:v>25.1</x:v>
      </x:c>
      <x:c r="J340" s="145" t="n">
        <x:v>20.7</x:v>
      </x:c>
      <x:c r="K340" s="145" t="n">
        <x:v>29.4</x:v>
      </x:c>
      <x:c r="L340" s="136" t="str">
        <x:v>Western Pacific</x:v>
      </x:c>
      <x:c r="M340" s="168" t="n">
        <x:v>1408975000</x:v>
      </x:c>
    </x:row>
    <x:row r="341">
      <x:c r="A341" s="136" t="str">
        <x:v>CHN</x:v>
      </x:c>
      <x:c r="B341" s="136" t="str">
        <x:v>China</x:v>
      </x:c>
      <x:c r="C341" s="136" t="str">
        <x:v>orange</x:v>
      </x:c>
      <x:c r="D341" s="167" t="n">
        <x:v>44</x:v>
      </x:c>
      <x:c r="E341" s="136" t="str">
        <x:v>State-monopoly product selectivity</x:v>
      </x:c>
      <x:c r="F341" s="136" t="str">
        <x:v>Provisional classification · strong e-cigarette rule evidence; lower confidence on oral products and domestic heated-tobacco access</x:v>
      </x:c>
      <x:c r="G341" s="167" t="n">
        <x:v>2010</x:v>
      </x:c>
      <x:c r="H341" s="136" t="str">
        <x:v>Female</x:v>
      </x:c>
      <x:c r="I341" s="145" t="n">
        <x:v>2.3</x:v>
      </x:c>
      <x:c r="J341" s="145" t="n">
        <x:v>1.9</x:v>
      </x:c>
      <x:c r="K341" s="145" t="n">
        <x:v>2.7</x:v>
      </x:c>
      <x:c r="L341" s="136" t="str">
        <x:v>Western Pacific</x:v>
      </x:c>
      <x:c r="M341" s="168" t="n">
        <x:v>1408975000</x:v>
      </x:c>
    </x:row>
    <x:row r="342">
      <x:c r="A342" s="136" t="str">
        <x:v>CHN</x:v>
      </x:c>
      <x:c r="B342" s="136" t="str">
        <x:v>China</x:v>
      </x:c>
      <x:c r="C342" s="136" t="str">
        <x:v>orange</x:v>
      </x:c>
      <x:c r="D342" s="167" t="n">
        <x:v>44</x:v>
      </x:c>
      <x:c r="E342" s="136" t="str">
        <x:v>State-monopoly product selectivity</x:v>
      </x:c>
      <x:c r="F342" s="136" t="str">
        <x:v>Provisional classification · strong e-cigarette rule evidence; lower confidence on oral products and domestic heated-tobacco access</x:v>
      </x:c>
      <x:c r="G342" s="167" t="n">
        <x:v>2010</x:v>
      </x:c>
      <x:c r="H342" s="136" t="str">
        <x:v>Male</x:v>
      </x:c>
      <x:c r="I342" s="145" t="n">
        <x:v>47.8</x:v>
      </x:c>
      <x:c r="J342" s="145" t="n">
        <x:v>39.4</x:v>
      </x:c>
      <x:c r="K342" s="145" t="n">
        <x:v>56.1</x:v>
      </x:c>
      <x:c r="L342" s="136" t="str">
        <x:v>Western Pacific</x:v>
      </x:c>
      <x:c r="M342" s="168" t="n">
        <x:v>1408975000</x:v>
      </x:c>
    </x:row>
    <x:row r="343">
      <x:c r="A343" s="136" t="str">
        <x:v>CHN</x:v>
      </x:c>
      <x:c r="B343" s="136" t="str">
        <x:v>China</x:v>
      </x:c>
      <x:c r="C343" s="136" t="str">
        <x:v>orange</x:v>
      </x:c>
      <x:c r="D343" s="167" t="n">
        <x:v>44</x:v>
      </x:c>
      <x:c r="E343" s="136" t="str">
        <x:v>State-monopoly product selectivity</x:v>
      </x:c>
      <x:c r="F343" s="136" t="str">
        <x:v>Provisional classification · strong e-cigarette rule evidence; lower confidence on oral products and domestic heated-tobacco access</x:v>
      </x:c>
      <x:c r="G343" s="167" t="n">
        <x:v>2015</x:v>
      </x:c>
      <x:c r="H343" s="136" t="str">
        <x:v>Both sexes</x:v>
      </x:c>
      <x:c r="I343" s="145" t="n">
        <x:v>24.3</x:v>
      </x:c>
      <x:c r="J343" s="145" t="n">
        <x:v>20.6</x:v>
      </x:c>
      <x:c r="K343" s="145" t="n">
        <x:v>28</x:v>
      </x:c>
      <x:c r="L343" s="136" t="str">
        <x:v>Western Pacific</x:v>
      </x:c>
      <x:c r="M343" s="168" t="n">
        <x:v>1408975000</x:v>
      </x:c>
    </x:row>
    <x:row r="344">
      <x:c r="A344" s="136" t="str">
        <x:v>CHN</x:v>
      </x:c>
      <x:c r="B344" s="136" t="str">
        <x:v>China</x:v>
      </x:c>
      <x:c r="C344" s="136" t="str">
        <x:v>orange</x:v>
      </x:c>
      <x:c r="D344" s="167" t="n">
        <x:v>44</x:v>
      </x:c>
      <x:c r="E344" s="136" t="str">
        <x:v>State-monopoly product selectivity</x:v>
      </x:c>
      <x:c r="F344" s="136" t="str">
        <x:v>Provisional classification · strong e-cigarette rule evidence; lower confidence on oral products and domestic heated-tobacco access</x:v>
      </x:c>
      <x:c r="G344" s="167" t="n">
        <x:v>2015</x:v>
      </x:c>
      <x:c r="H344" s="136" t="str">
        <x:v>Female</x:v>
      </x:c>
      <x:c r="I344" s="145" t="n">
        <x:v>2</x:v>
      </x:c>
      <x:c r="J344" s="145" t="n">
        <x:v>1.6</x:v>
      </x:c>
      <x:c r="K344" s="145" t="n">
        <x:v>2.3</x:v>
      </x:c>
      <x:c r="L344" s="136" t="str">
        <x:v>Western Pacific</x:v>
      </x:c>
      <x:c r="M344" s="168" t="n">
        <x:v>1408975000</x:v>
      </x:c>
    </x:row>
    <x:row r="345">
      <x:c r="A345" s="136" t="str">
        <x:v>CHN</x:v>
      </x:c>
      <x:c r="B345" s="136" t="str">
        <x:v>China</x:v>
      </x:c>
      <x:c r="C345" s="136" t="str">
        <x:v>orange</x:v>
      </x:c>
      <x:c r="D345" s="167" t="n">
        <x:v>44</x:v>
      </x:c>
      <x:c r="E345" s="136" t="str">
        <x:v>State-monopoly product selectivity</x:v>
      </x:c>
      <x:c r="F345" s="136" t="str">
        <x:v>Provisional classification · strong e-cigarette rule evidence; lower confidence on oral products and domestic heated-tobacco access</x:v>
      </x:c>
      <x:c r="G345" s="167" t="n">
        <x:v>2015</x:v>
      </x:c>
      <x:c r="H345" s="136" t="str">
        <x:v>Male</x:v>
      </x:c>
      <x:c r="I345" s="145" t="n">
        <x:v>46.7</x:v>
      </x:c>
      <x:c r="J345" s="145" t="n">
        <x:v>39.6</x:v>
      </x:c>
      <x:c r="K345" s="145" t="n">
        <x:v>53.7</x:v>
      </x:c>
      <x:c r="L345" s="136" t="str">
        <x:v>Western Pacific</x:v>
      </x:c>
      <x:c r="M345" s="168" t="n">
        <x:v>1408975000</x:v>
      </x:c>
    </x:row>
    <x:row r="346">
      <x:c r="A346" s="136" t="str">
        <x:v>CHN</x:v>
      </x:c>
      <x:c r="B346" s="136" t="str">
        <x:v>China</x:v>
      </x:c>
      <x:c r="C346" s="136" t="str">
        <x:v>orange</x:v>
      </x:c>
      <x:c r="D346" s="167" t="n">
        <x:v>44</x:v>
      </x:c>
      <x:c r="E346" s="136" t="str">
        <x:v>State-monopoly product selectivity</x:v>
      </x:c>
      <x:c r="F346" s="136" t="str">
        <x:v>Provisional classification · strong e-cigarette rule evidence; lower confidence on oral products and domestic heated-tobacco access</x:v>
      </x:c>
      <x:c r="G346" s="167" t="n">
        <x:v>2020</x:v>
      </x:c>
      <x:c r="H346" s="136" t="str">
        <x:v>Both sexes</x:v>
      </x:c>
      <x:c r="I346" s="145" t="n">
        <x:v>23.4</x:v>
      </x:c>
      <x:c r="J346" s="145" t="n">
        <x:v>18.9</x:v>
      </x:c>
      <x:c r="K346" s="145" t="n">
        <x:v>27.8</x:v>
      </x:c>
      <x:c r="L346" s="136" t="str">
        <x:v>Western Pacific</x:v>
      </x:c>
      <x:c r="M346" s="168" t="n">
        <x:v>1408975000</x:v>
      </x:c>
    </x:row>
    <x:row r="347">
      <x:c r="A347" s="136" t="str">
        <x:v>CHN</x:v>
      </x:c>
      <x:c r="B347" s="136" t="str">
        <x:v>China</x:v>
      </x:c>
      <x:c r="C347" s="136" t="str">
        <x:v>orange</x:v>
      </x:c>
      <x:c r="D347" s="167" t="n">
        <x:v>44</x:v>
      </x:c>
      <x:c r="E347" s="136" t="str">
        <x:v>State-monopoly product selectivity</x:v>
      </x:c>
      <x:c r="F347" s="136" t="str">
        <x:v>Provisional classification · strong e-cigarette rule evidence; lower confidence on oral products and domestic heated-tobacco access</x:v>
      </x:c>
      <x:c r="G347" s="167" t="n">
        <x:v>2020</x:v>
      </x:c>
      <x:c r="H347" s="136" t="str">
        <x:v>Female</x:v>
      </x:c>
      <x:c r="I347" s="145" t="n">
        <x:v>1.7</x:v>
      </x:c>
      <x:c r="J347" s="145" t="n">
        <x:v>1.3</x:v>
      </x:c>
      <x:c r="K347" s="145" t="n">
        <x:v>2</x:v>
      </x:c>
      <x:c r="L347" s="136" t="str">
        <x:v>Western Pacific</x:v>
      </x:c>
      <x:c r="M347" s="168" t="n">
        <x:v>1408975000</x:v>
      </x:c>
    </x:row>
    <x:row r="348">
      <x:c r="A348" s="136" t="str">
        <x:v>CHN</x:v>
      </x:c>
      <x:c r="B348" s="136" t="str">
        <x:v>China</x:v>
      </x:c>
      <x:c r="C348" s="136" t="str">
        <x:v>orange</x:v>
      </x:c>
      <x:c r="D348" s="167" t="n">
        <x:v>44</x:v>
      </x:c>
      <x:c r="E348" s="136" t="str">
        <x:v>State-monopoly product selectivity</x:v>
      </x:c>
      <x:c r="F348" s="136" t="str">
        <x:v>Provisional classification · strong e-cigarette rule evidence; lower confidence on oral products and domestic heated-tobacco access</x:v>
      </x:c>
      <x:c r="G348" s="167" t="n">
        <x:v>2020</x:v>
      </x:c>
      <x:c r="H348" s="136" t="str">
        <x:v>Male</x:v>
      </x:c>
      <x:c r="I348" s="145" t="n">
        <x:v>45.1</x:v>
      </x:c>
      <x:c r="J348" s="145" t="n">
        <x:v>36.6</x:v>
      </x:c>
      <x:c r="K348" s="145" t="n">
        <x:v>53.7</x:v>
      </x:c>
      <x:c r="L348" s="136" t="str">
        <x:v>Western Pacific</x:v>
      </x:c>
      <x:c r="M348" s="168" t="n">
        <x:v>1408975000</x:v>
      </x:c>
    </x:row>
    <x:row r="349">
      <x:c r="A349" s="136" t="str">
        <x:v>CHN</x:v>
      </x:c>
      <x:c r="B349" s="136" t="str">
        <x:v>China</x:v>
      </x:c>
      <x:c r="C349" s="136" t="str">
        <x:v>orange</x:v>
      </x:c>
      <x:c r="D349" s="167" t="n">
        <x:v>44</x:v>
      </x:c>
      <x:c r="E349" s="136" t="str">
        <x:v>State-monopoly product selectivity</x:v>
      </x:c>
      <x:c r="F349" s="136" t="str">
        <x:v>Provisional classification · strong e-cigarette rule evidence; lower confidence on oral products and domestic heated-tobacco access</x:v>
      </x:c>
      <x:c r="G349" s="167" t="n">
        <x:v>2022</x:v>
      </x:c>
      <x:c r="H349" s="136" t="str">
        <x:v>Both sexes</x:v>
      </x:c>
      <x:c r="I349" s="145" t="n">
        <x:v>23.1</x:v>
      </x:c>
      <x:c r="J349" s="145" t="n">
        <x:v>18.5</x:v>
      </x:c>
      <x:c r="K349" s="145" t="n">
        <x:v>27.8</x:v>
      </x:c>
      <x:c r="L349" s="136" t="str">
        <x:v>Western Pacific</x:v>
      </x:c>
      <x:c r="M349" s="168" t="n">
        <x:v>1408975000</x:v>
      </x:c>
    </x:row>
    <x:row r="350">
      <x:c r="A350" s="136" t="str">
        <x:v>CHN</x:v>
      </x:c>
      <x:c r="B350" s="136" t="str">
        <x:v>China</x:v>
      </x:c>
      <x:c r="C350" s="136" t="str">
        <x:v>orange</x:v>
      </x:c>
      <x:c r="D350" s="167" t="n">
        <x:v>44</x:v>
      </x:c>
      <x:c r="E350" s="136" t="str">
        <x:v>State-monopoly product selectivity</x:v>
      </x:c>
      <x:c r="F350" s="136" t="str">
        <x:v>Provisional classification · strong e-cigarette rule evidence; lower confidence on oral products and domestic heated-tobacco access</x:v>
      </x:c>
      <x:c r="G350" s="167" t="n">
        <x:v>2022</x:v>
      </x:c>
      <x:c r="H350" s="136" t="str">
        <x:v>Female</x:v>
      </x:c>
      <x:c r="I350" s="145" t="n">
        <x:v>1.6</x:v>
      </x:c>
      <x:c r="J350" s="145" t="n">
        <x:v>1.2</x:v>
      </x:c>
      <x:c r="K350" s="145" t="n">
        <x:v>1.9</x:v>
      </x:c>
      <x:c r="L350" s="136" t="str">
        <x:v>Western Pacific</x:v>
      </x:c>
      <x:c r="M350" s="168" t="n">
        <x:v>1408975000</x:v>
      </x:c>
    </x:row>
    <x:row r="351">
      <x:c r="A351" s="136" t="str">
        <x:v>CHN</x:v>
      </x:c>
      <x:c r="B351" s="136" t="str">
        <x:v>China</x:v>
      </x:c>
      <x:c r="C351" s="136" t="str">
        <x:v>orange</x:v>
      </x:c>
      <x:c r="D351" s="167" t="n">
        <x:v>44</x:v>
      </x:c>
      <x:c r="E351" s="136" t="str">
        <x:v>State-monopoly product selectivity</x:v>
      </x:c>
      <x:c r="F351" s="136" t="str">
        <x:v>Provisional classification · strong e-cigarette rule evidence; lower confidence on oral products and domestic heated-tobacco access</x:v>
      </x:c>
      <x:c r="G351" s="167" t="n">
        <x:v>2022</x:v>
      </x:c>
      <x:c r="H351" s="136" t="str">
        <x:v>Male</x:v>
      </x:c>
      <x:c r="I351" s="145" t="n">
        <x:v>44.7</x:v>
      </x:c>
      <x:c r="J351" s="145" t="n">
        <x:v>35.8</x:v>
      </x:c>
      <x:c r="K351" s="145" t="n">
        <x:v>53.6</x:v>
      </x:c>
      <x:c r="L351" s="136" t="str">
        <x:v>Western Pacific</x:v>
      </x:c>
      <x:c r="M351" s="168" t="n">
        <x:v>1408975000</x:v>
      </x:c>
    </x:row>
    <x:row r="352">
      <x:c r="A352" s="136" t="str">
        <x:v>CHN</x:v>
      </x:c>
      <x:c r="B352" s="136" t="str">
        <x:v>China</x:v>
      </x:c>
      <x:c r="C352" s="136" t="str">
        <x:v>orange</x:v>
      </x:c>
      <x:c r="D352" s="167" t="n">
        <x:v>44</x:v>
      </x:c>
      <x:c r="E352" s="136" t="str">
        <x:v>State-monopoly product selectivity</x:v>
      </x:c>
      <x:c r="F352" s="136" t="str">
        <x:v>Provisional classification · strong e-cigarette rule evidence; lower confidence on oral products and domestic heated-tobacco access</x:v>
      </x:c>
      <x:c r="G352" s="167" t="n">
        <x:v>2023</x:v>
      </x:c>
      <x:c r="H352" s="136" t="str">
        <x:v>Both sexes</x:v>
      </x:c>
      <x:c r="I352" s="145" t="n">
        <x:v>23</x:v>
      </x:c>
      <x:c r="J352" s="145" t="n">
        <x:v>18.5</x:v>
      </x:c>
      <x:c r="K352" s="145" t="n">
        <x:v>27.5</x:v>
      </x:c>
      <x:c r="L352" s="136" t="str">
        <x:v>Western Pacific</x:v>
      </x:c>
      <x:c r="M352" s="168" t="n">
        <x:v>1408975000</x:v>
      </x:c>
    </x:row>
    <x:row r="353">
      <x:c r="A353" s="136" t="str">
        <x:v>CHN</x:v>
      </x:c>
      <x:c r="B353" s="136" t="str">
        <x:v>China</x:v>
      </x:c>
      <x:c r="C353" s="136" t="str">
        <x:v>orange</x:v>
      </x:c>
      <x:c r="D353" s="167" t="n">
        <x:v>44</x:v>
      </x:c>
      <x:c r="E353" s="136" t="str">
        <x:v>State-monopoly product selectivity</x:v>
      </x:c>
      <x:c r="F353" s="136" t="str">
        <x:v>Provisional classification · strong e-cigarette rule evidence; lower confidence on oral products and domestic heated-tobacco access</x:v>
      </x:c>
      <x:c r="G353" s="167" t="n">
        <x:v>2023</x:v>
      </x:c>
      <x:c r="H353" s="136" t="str">
        <x:v>Female</x:v>
      </x:c>
      <x:c r="I353" s="145" t="n">
        <x:v>1.5</x:v>
      </x:c>
      <x:c r="J353" s="145" t="n">
        <x:v>1.2</x:v>
      </x:c>
      <x:c r="K353" s="145" t="n">
        <x:v>1.9</x:v>
      </x:c>
      <x:c r="L353" s="136" t="str">
        <x:v>Western Pacific</x:v>
      </x:c>
      <x:c r="M353" s="168" t="n">
        <x:v>1408975000</x:v>
      </x:c>
    </x:row>
    <x:row r="354">
      <x:c r="A354" s="136" t="str">
        <x:v>CHN</x:v>
      </x:c>
      <x:c r="B354" s="136" t="str">
        <x:v>China</x:v>
      </x:c>
      <x:c r="C354" s="136" t="str">
        <x:v>orange</x:v>
      </x:c>
      <x:c r="D354" s="167" t="n">
        <x:v>44</x:v>
      </x:c>
      <x:c r="E354" s="136" t="str">
        <x:v>State-monopoly product selectivity</x:v>
      </x:c>
      <x:c r="F354" s="136" t="str">
        <x:v>Provisional classification · strong e-cigarette rule evidence; lower confidence on oral products and domestic heated-tobacco access</x:v>
      </x:c>
      <x:c r="G354" s="167" t="n">
        <x:v>2023</x:v>
      </x:c>
      <x:c r="H354" s="136" t="str">
        <x:v>Male</x:v>
      </x:c>
      <x:c r="I354" s="145" t="n">
        <x:v>44.5</x:v>
      </x:c>
      <x:c r="J354" s="145" t="n">
        <x:v>35.8</x:v>
      </x:c>
      <x:c r="K354" s="145" t="n">
        <x:v>53.2</x:v>
      </x:c>
      <x:c r="L354" s="136" t="str">
        <x:v>Western Pacific</x:v>
      </x:c>
      <x:c r="M354" s="168" t="n">
        <x:v>1408975000</x:v>
      </x:c>
    </x:row>
    <x:row r="355">
      <x:c r="A355" s="136" t="str">
        <x:v>CHN</x:v>
      </x:c>
      <x:c r="B355" s="136" t="str">
        <x:v>China</x:v>
      </x:c>
      <x:c r="C355" s="136" t="str">
        <x:v>orange</x:v>
      </x:c>
      <x:c r="D355" s="167" t="n">
        <x:v>44</x:v>
      </x:c>
      <x:c r="E355" s="136" t="str">
        <x:v>State-monopoly product selectivity</x:v>
      </x:c>
      <x:c r="F355" s="136" t="str">
        <x:v>Provisional classification · strong e-cigarette rule evidence; lower confidence on oral products and domestic heated-tobacco access</x:v>
      </x:c>
      <x:c r="G355" s="167" t="n">
        <x:v>2024</x:v>
      </x:c>
      <x:c r="H355" s="136" t="str">
        <x:v>Both sexes</x:v>
      </x:c>
      <x:c r="I355" s="145" t="n">
        <x:v>22.8</x:v>
      </x:c>
      <x:c r="J355" s="145" t="n">
        <x:v>18</x:v>
      </x:c>
      <x:c r="K355" s="145" t="n">
        <x:v>27.6</x:v>
      </x:c>
      <x:c r="L355" s="136" t="str">
        <x:v>Western Pacific</x:v>
      </x:c>
      <x:c r="M355" s="168" t="n">
        <x:v>1408975000</x:v>
      </x:c>
    </x:row>
    <x:row r="356">
      <x:c r="A356" s="136" t="str">
        <x:v>CHN</x:v>
      </x:c>
      <x:c r="B356" s="136" t="str">
        <x:v>China</x:v>
      </x:c>
      <x:c r="C356" s="136" t="str">
        <x:v>orange</x:v>
      </x:c>
      <x:c r="D356" s="167" t="n">
        <x:v>44</x:v>
      </x:c>
      <x:c r="E356" s="136" t="str">
        <x:v>State-monopoly product selectivity</x:v>
      </x:c>
      <x:c r="F356" s="136" t="str">
        <x:v>Provisional classification · strong e-cigarette rule evidence; lower confidence on oral products and domestic heated-tobacco access</x:v>
      </x:c>
      <x:c r="G356" s="167" t="n">
        <x:v>2024</x:v>
      </x:c>
      <x:c r="H356" s="136" t="str">
        <x:v>Female</x:v>
      </x:c>
      <x:c r="I356" s="145" t="n">
        <x:v>1.5</x:v>
      </x:c>
      <x:c r="J356" s="145" t="n">
        <x:v>1.2</x:v>
      </x:c>
      <x:c r="K356" s="145" t="n">
        <x:v>1.8</x:v>
      </x:c>
      <x:c r="L356" s="136" t="str">
        <x:v>Western Pacific</x:v>
      </x:c>
      <x:c r="M356" s="168" t="n">
        <x:v>1408975000</x:v>
      </x:c>
    </x:row>
    <x:row r="357">
      <x:c r="A357" s="136" t="str">
        <x:v>CHN</x:v>
      </x:c>
      <x:c r="B357" s="136" t="str">
        <x:v>China</x:v>
      </x:c>
      <x:c r="C357" s="136" t="str">
        <x:v>orange</x:v>
      </x:c>
      <x:c r="D357" s="167" t="n">
        <x:v>44</x:v>
      </x:c>
      <x:c r="E357" s="136" t="str">
        <x:v>State-monopoly product selectivity</x:v>
      </x:c>
      <x:c r="F357" s="136" t="str">
        <x:v>Provisional classification · strong e-cigarette rule evidence; lower confidence on oral products and domestic heated-tobacco access</x:v>
      </x:c>
      <x:c r="G357" s="167" t="n">
        <x:v>2024</x:v>
      </x:c>
      <x:c r="H357" s="136" t="str">
        <x:v>Male</x:v>
      </x:c>
      <x:c r="I357" s="145" t="n">
        <x:v>44.2</x:v>
      </x:c>
      <x:c r="J357" s="145" t="n">
        <x:v>34.8</x:v>
      </x:c>
      <x:c r="K357" s="145" t="n">
        <x:v>53.5</x:v>
      </x:c>
      <x:c r="L357" s="136" t="str">
        <x:v>Western Pacific</x:v>
      </x:c>
      <x:c r="M357" s="168" t="n">
        <x:v>1408975000</x:v>
      </x:c>
    </x:row>
    <x:row r="358">
      <x:c r="A358" s="136" t="str">
        <x:v>COL</x:v>
      </x:c>
      <x:c r="B358" s="136" t="str">
        <x:v>Colombia</x:v>
      </x:c>
      <x:c r="C358" s="136" t="str">
        <x:v>yellow</x:v>
      </x:c>
      <x:c r="D358" s="167" t="n">
        <x:v>63</x:v>
      </x:c>
      <x:c r="E358" s="136" t="str">
        <x:v>Broad access, tobacco-style controls</x:v>
      </x:c>
      <x:c r="F358" s="136" t="str">
        <x:v>Provisional classification · high confidence on the 2024 vape and heated-product framework; lower confidence on oral nicotine</x:v>
      </x:c>
      <x:c r="G358" s="167" t="n">
        <x:v>2000</x:v>
      </x:c>
      <x:c r="H358" s="136" t="str">
        <x:v>Both sexes</x:v>
      </x:c>
      <x:c r="I358" s="145" t="n">
        <x:v>14.4</x:v>
      </x:c>
      <x:c r="J358" s="145" t="n">
        <x:v>8.6</x:v>
      </x:c>
      <x:c r="K358" s="145" t="n">
        <x:v>20.2</x:v>
      </x:c>
      <x:c r="L358" s="136" t="str">
        <x:v>Americas</x:v>
      </x:c>
      <x:c r="M358" s="168" t="n">
        <x:v>52886363</x:v>
      </x:c>
    </x:row>
    <x:row r="359">
      <x:c r="A359" s="136" t="str">
        <x:v>COL</x:v>
      </x:c>
      <x:c r="B359" s="136" t="str">
        <x:v>Colombia</x:v>
      </x:c>
      <x:c r="C359" s="136" t="str">
        <x:v>yellow</x:v>
      </x:c>
      <x:c r="D359" s="167" t="n">
        <x:v>63</x:v>
      </x:c>
      <x:c r="E359" s="136" t="str">
        <x:v>Broad access, tobacco-style controls</x:v>
      </x:c>
      <x:c r="F359" s="136" t="str">
        <x:v>Provisional classification · high confidence on the 2024 vape and heated-product framework; lower confidence on oral nicotine</x:v>
      </x:c>
      <x:c r="G359" s="167" t="n">
        <x:v>2000</x:v>
      </x:c>
      <x:c r="H359" s="136" t="str">
        <x:v>Female</x:v>
      </x:c>
      <x:c r="I359" s="145" t="n">
        <x:v>8.4</x:v>
      </x:c>
      <x:c r="J359" s="145" t="n">
        <x:v>4.9</x:v>
      </x:c>
      <x:c r="K359" s="145" t="n">
        <x:v>11.9</x:v>
      </x:c>
      <x:c r="L359" s="136" t="str">
        <x:v>Americas</x:v>
      </x:c>
      <x:c r="M359" s="168" t="n">
        <x:v>52886363</x:v>
      </x:c>
    </x:row>
    <x:row r="360">
      <x:c r="A360" s="136" t="str">
        <x:v>COL</x:v>
      </x:c>
      <x:c r="B360" s="136" t="str">
        <x:v>Colombia</x:v>
      </x:c>
      <x:c r="C360" s="136" t="str">
        <x:v>yellow</x:v>
      </x:c>
      <x:c r="D360" s="167" t="n">
        <x:v>63</x:v>
      </x:c>
      <x:c r="E360" s="136" t="str">
        <x:v>Broad access, tobacco-style controls</x:v>
      </x:c>
      <x:c r="F360" s="136" t="str">
        <x:v>Provisional classification · high confidence on the 2024 vape and heated-product framework; lower confidence on oral nicotine</x:v>
      </x:c>
      <x:c r="G360" s="167" t="n">
        <x:v>2000</x:v>
      </x:c>
      <x:c r="H360" s="136" t="str">
        <x:v>Male</x:v>
      </x:c>
      <x:c r="I360" s="145" t="n">
        <x:v>20.5</x:v>
      </x:c>
      <x:c r="J360" s="145" t="n">
        <x:v>12.4</x:v>
      </x:c>
      <x:c r="K360" s="145" t="n">
        <x:v>28.6</x:v>
      </x:c>
      <x:c r="L360" s="136" t="str">
        <x:v>Americas</x:v>
      </x:c>
      <x:c r="M360" s="168" t="n">
        <x:v>52886363</x:v>
      </x:c>
    </x:row>
    <x:row r="361">
      <x:c r="A361" s="136" t="str">
        <x:v>COL</x:v>
      </x:c>
      <x:c r="B361" s="136" t="str">
        <x:v>Colombia</x:v>
      </x:c>
      <x:c r="C361" s="136" t="str">
        <x:v>yellow</x:v>
      </x:c>
      <x:c r="D361" s="167" t="n">
        <x:v>63</x:v>
      </x:c>
      <x:c r="E361" s="136" t="str">
        <x:v>Broad access, tobacco-style controls</x:v>
      </x:c>
      <x:c r="F361" s="136" t="str">
        <x:v>Provisional classification · high confidence on the 2024 vape and heated-product framework; lower confidence on oral nicotine</x:v>
      </x:c>
      <x:c r="G361" s="167" t="n">
        <x:v>2005</x:v>
      </x:c>
      <x:c r="H361" s="136" t="str">
        <x:v>Both sexes</x:v>
      </x:c>
      <x:c r="I361" s="145" t="n">
        <x:v>12.7</x:v>
      </x:c>
      <x:c r="J361" s="145" t="n">
        <x:v>8.7</x:v>
      </x:c>
      <x:c r="K361" s="145" t="n">
        <x:v>16.7</x:v>
      </x:c>
      <x:c r="L361" s="136" t="str">
        <x:v>Americas</x:v>
      </x:c>
      <x:c r="M361" s="168" t="n">
        <x:v>52886363</x:v>
      </x:c>
    </x:row>
    <x:row r="362">
      <x:c r="A362" s="136" t="str">
        <x:v>COL</x:v>
      </x:c>
      <x:c r="B362" s="136" t="str">
        <x:v>Colombia</x:v>
      </x:c>
      <x:c r="C362" s="136" t="str">
        <x:v>yellow</x:v>
      </x:c>
      <x:c r="D362" s="167" t="n">
        <x:v>63</x:v>
      </x:c>
      <x:c r="E362" s="136" t="str">
        <x:v>Broad access, tobacco-style controls</x:v>
      </x:c>
      <x:c r="F362" s="136" t="str">
        <x:v>Provisional classification · high confidence on the 2024 vape and heated-product framework; lower confidence on oral nicotine</x:v>
      </x:c>
      <x:c r="G362" s="167" t="n">
        <x:v>2005</x:v>
      </x:c>
      <x:c r="H362" s="136" t="str">
        <x:v>Female</x:v>
      </x:c>
      <x:c r="I362" s="145" t="n">
        <x:v>7.2</x:v>
      </x:c>
      <x:c r="J362" s="145" t="n">
        <x:v>4.9</x:v>
      </x:c>
      <x:c r="K362" s="145" t="n">
        <x:v>9.5</x:v>
      </x:c>
      <x:c r="L362" s="136" t="str">
        <x:v>Americas</x:v>
      </x:c>
      <x:c r="M362" s="168" t="n">
        <x:v>52886363</x:v>
      </x:c>
    </x:row>
    <x:row r="363">
      <x:c r="A363" s="136" t="str">
        <x:v>COL</x:v>
      </x:c>
      <x:c r="B363" s="136" t="str">
        <x:v>Colombia</x:v>
      </x:c>
      <x:c r="C363" s="136" t="str">
        <x:v>yellow</x:v>
      </x:c>
      <x:c r="D363" s="167" t="n">
        <x:v>63</x:v>
      </x:c>
      <x:c r="E363" s="136" t="str">
        <x:v>Broad access, tobacco-style controls</x:v>
      </x:c>
      <x:c r="F363" s="136" t="str">
        <x:v>Provisional classification · high confidence on the 2024 vape and heated-product framework; lower confidence on oral nicotine</x:v>
      </x:c>
      <x:c r="G363" s="167" t="n">
        <x:v>2005</x:v>
      </x:c>
      <x:c r="H363" s="136" t="str">
        <x:v>Male</x:v>
      </x:c>
      <x:c r="I363" s="145" t="n">
        <x:v>18.2</x:v>
      </x:c>
      <x:c r="J363" s="145" t="n">
        <x:v>12.6</x:v>
      </x:c>
      <x:c r="K363" s="145" t="n">
        <x:v>23.8</x:v>
      </x:c>
      <x:c r="L363" s="136" t="str">
        <x:v>Americas</x:v>
      </x:c>
      <x:c r="M363" s="168" t="n">
        <x:v>52886363</x:v>
      </x:c>
    </x:row>
    <x:row r="364">
      <x:c r="A364" s="136" t="str">
        <x:v>COL</x:v>
      </x:c>
      <x:c r="B364" s="136" t="str">
        <x:v>Colombia</x:v>
      </x:c>
      <x:c r="C364" s="136" t="str">
        <x:v>yellow</x:v>
      </x:c>
      <x:c r="D364" s="167" t="n">
        <x:v>63</x:v>
      </x:c>
      <x:c r="E364" s="136" t="str">
        <x:v>Broad access, tobacco-style controls</x:v>
      </x:c>
      <x:c r="F364" s="136" t="str">
        <x:v>Provisional classification · high confidence on the 2024 vape and heated-product framework; lower confidence on oral nicotine</x:v>
      </x:c>
      <x:c r="G364" s="167" t="n">
        <x:v>2007</x:v>
      </x:c>
      <x:c r="H364" s="136" t="str">
        <x:v>Both sexes</x:v>
      </x:c>
      <x:c r="I364" s="145" t="n">
        <x:v>12.1</x:v>
      </x:c>
      <x:c r="J364" s="145" t="n">
        <x:v>8.7</x:v>
      </x:c>
      <x:c r="K364" s="145" t="n">
        <x:v>15.4</x:v>
      </x:c>
      <x:c r="L364" s="136" t="str">
        <x:v>Americas</x:v>
      </x:c>
      <x:c r="M364" s="168" t="n">
        <x:v>52886363</x:v>
      </x:c>
    </x:row>
    <x:row r="365">
      <x:c r="A365" s="136" t="str">
        <x:v>COL</x:v>
      </x:c>
      <x:c r="B365" s="136" t="str">
        <x:v>Colombia</x:v>
      </x:c>
      <x:c r="C365" s="136" t="str">
        <x:v>yellow</x:v>
      </x:c>
      <x:c r="D365" s="167" t="n">
        <x:v>63</x:v>
      </x:c>
      <x:c r="E365" s="136" t="str">
        <x:v>Broad access, tobacco-style controls</x:v>
      </x:c>
      <x:c r="F365" s="136" t="str">
        <x:v>Provisional classification · high confidence on the 2024 vape and heated-product framework; lower confidence on oral nicotine</x:v>
      </x:c>
      <x:c r="G365" s="167" t="n">
        <x:v>2007</x:v>
      </x:c>
      <x:c r="H365" s="136" t="str">
        <x:v>Female</x:v>
      </x:c>
      <x:c r="I365" s="145" t="n">
        <x:v>6.7</x:v>
      </x:c>
      <x:c r="J365" s="145" t="n">
        <x:v>4.9</x:v>
      </x:c>
      <x:c r="K365" s="145" t="n">
        <x:v>8.6</x:v>
      </x:c>
      <x:c r="L365" s="136" t="str">
        <x:v>Americas</x:v>
      </x:c>
      <x:c r="M365" s="168" t="n">
        <x:v>52886363</x:v>
      </x:c>
    </x:row>
    <x:row r="366">
      <x:c r="A366" s="136" t="str">
        <x:v>COL</x:v>
      </x:c>
      <x:c r="B366" s="136" t="str">
        <x:v>Colombia</x:v>
      </x:c>
      <x:c r="C366" s="136" t="str">
        <x:v>yellow</x:v>
      </x:c>
      <x:c r="D366" s="167" t="n">
        <x:v>63</x:v>
      </x:c>
      <x:c r="E366" s="136" t="str">
        <x:v>Broad access, tobacco-style controls</x:v>
      </x:c>
      <x:c r="F366" s="136" t="str">
        <x:v>Provisional classification · high confidence on the 2024 vape and heated-product framework; lower confidence on oral nicotine</x:v>
      </x:c>
      <x:c r="G366" s="167" t="n">
        <x:v>2007</x:v>
      </x:c>
      <x:c r="H366" s="136" t="str">
        <x:v>Male</x:v>
      </x:c>
      <x:c r="I366" s="145" t="n">
        <x:v>17.4</x:v>
      </x:c>
      <x:c r="J366" s="145" t="n">
        <x:v>12.4</x:v>
      </x:c>
      <x:c r="K366" s="145" t="n">
        <x:v>22.3</x:v>
      </x:c>
      <x:c r="L366" s="136" t="str">
        <x:v>Americas</x:v>
      </x:c>
      <x:c r="M366" s="168" t="n">
        <x:v>52886363</x:v>
      </x:c>
    </x:row>
    <x:row r="367">
      <x:c r="A367" s="136" t="str">
        <x:v>COL</x:v>
      </x:c>
      <x:c r="B367" s="136" t="str">
        <x:v>Colombia</x:v>
      </x:c>
      <x:c r="C367" s="136" t="str">
        <x:v>yellow</x:v>
      </x:c>
      <x:c r="D367" s="167" t="n">
        <x:v>63</x:v>
      </x:c>
      <x:c r="E367" s="136" t="str">
        <x:v>Broad access, tobacco-style controls</x:v>
      </x:c>
      <x:c r="F367" s="136" t="str">
        <x:v>Provisional classification · high confidence on the 2024 vape and heated-product framework; lower confidence on oral nicotine</x:v>
      </x:c>
      <x:c r="G367" s="167" t="n">
        <x:v>2010</x:v>
      </x:c>
      <x:c r="H367" s="136" t="str">
        <x:v>Both sexes</x:v>
      </x:c>
      <x:c r="I367" s="145" t="n">
        <x:v>11.2</x:v>
      </x:c>
      <x:c r="J367" s="145" t="n">
        <x:v>8.5</x:v>
      </x:c>
      <x:c r="K367" s="145" t="n">
        <x:v>13.8</x:v>
      </x:c>
      <x:c r="L367" s="136" t="str">
        <x:v>Americas</x:v>
      </x:c>
      <x:c r="M367" s="168" t="n">
        <x:v>52886363</x:v>
      </x:c>
    </x:row>
    <x:row r="368">
      <x:c r="A368" s="136" t="str">
        <x:v>COL</x:v>
      </x:c>
      <x:c r="B368" s="136" t="str">
        <x:v>Colombia</x:v>
      </x:c>
      <x:c r="C368" s="136" t="str">
        <x:v>yellow</x:v>
      </x:c>
      <x:c r="D368" s="167" t="n">
        <x:v>63</x:v>
      </x:c>
      <x:c r="E368" s="136" t="str">
        <x:v>Broad access, tobacco-style controls</x:v>
      </x:c>
      <x:c r="F368" s="136" t="str">
        <x:v>Provisional classification · high confidence on the 2024 vape and heated-product framework; lower confidence on oral nicotine</x:v>
      </x:c>
      <x:c r="G368" s="167" t="n">
        <x:v>2010</x:v>
      </x:c>
      <x:c r="H368" s="136" t="str">
        <x:v>Female</x:v>
      </x:c>
      <x:c r="I368" s="145" t="n">
        <x:v>6.2</x:v>
      </x:c>
      <x:c r="J368" s="145" t="n">
        <x:v>4.7</x:v>
      </x:c>
      <x:c r="K368" s="145" t="n">
        <x:v>7.7</x:v>
      </x:c>
      <x:c r="L368" s="136" t="str">
        <x:v>Americas</x:v>
      </x:c>
      <x:c r="M368" s="168" t="n">
        <x:v>52886363</x:v>
      </x:c>
    </x:row>
    <x:row r="369">
      <x:c r="A369" s="136" t="str">
        <x:v>COL</x:v>
      </x:c>
      <x:c r="B369" s="136" t="str">
        <x:v>Colombia</x:v>
      </x:c>
      <x:c r="C369" s="136" t="str">
        <x:v>yellow</x:v>
      </x:c>
      <x:c r="D369" s="167" t="n">
        <x:v>63</x:v>
      </x:c>
      <x:c r="E369" s="136" t="str">
        <x:v>Broad access, tobacco-style controls</x:v>
      </x:c>
      <x:c r="F369" s="136" t="str">
        <x:v>Provisional classification · high confidence on the 2024 vape and heated-product framework; lower confidence on oral nicotine</x:v>
      </x:c>
      <x:c r="G369" s="167" t="n">
        <x:v>2010</x:v>
      </x:c>
      <x:c r="H369" s="136" t="str">
        <x:v>Male</x:v>
      </x:c>
      <x:c r="I369" s="145" t="n">
        <x:v>16.2</x:v>
      </x:c>
      <x:c r="J369" s="145" t="n">
        <x:v>12.4</x:v>
      </x:c>
      <x:c r="K369" s="145" t="n">
        <x:v>20</x:v>
      </x:c>
      <x:c r="L369" s="136" t="str">
        <x:v>Americas</x:v>
      </x:c>
      <x:c r="M369" s="168" t="n">
        <x:v>52886363</x:v>
      </x:c>
    </x:row>
    <x:row r="370">
      <x:c r="A370" s="136" t="str">
        <x:v>COL</x:v>
      </x:c>
      <x:c r="B370" s="136" t="str">
        <x:v>Colombia</x:v>
      </x:c>
      <x:c r="C370" s="136" t="str">
        <x:v>yellow</x:v>
      </x:c>
      <x:c r="D370" s="167" t="n">
        <x:v>63</x:v>
      </x:c>
      <x:c r="E370" s="136" t="str">
        <x:v>Broad access, tobacco-style controls</x:v>
      </x:c>
      <x:c r="F370" s="136" t="str">
        <x:v>Provisional classification · high confidence on the 2024 vape and heated-product framework; lower confidence on oral nicotine</x:v>
      </x:c>
      <x:c r="G370" s="167" t="n">
        <x:v>2015</x:v>
      </x:c>
      <x:c r="H370" s="136" t="str">
        <x:v>Both sexes</x:v>
      </x:c>
      <x:c r="I370" s="145" t="n">
        <x:v>9.9</x:v>
      </x:c>
      <x:c r="J370" s="145" t="n">
        <x:v>7.8</x:v>
      </x:c>
      <x:c r="K370" s="145" t="n">
        <x:v>12</x:v>
      </x:c>
      <x:c r="L370" s="136" t="str">
        <x:v>Americas</x:v>
      </x:c>
      <x:c r="M370" s="168" t="n">
        <x:v>52886363</x:v>
      </x:c>
    </x:row>
    <x:row r="371">
      <x:c r="A371" s="136" t="str">
        <x:v>COL</x:v>
      </x:c>
      <x:c r="B371" s="136" t="str">
        <x:v>Colombia</x:v>
      </x:c>
      <x:c r="C371" s="136" t="str">
        <x:v>yellow</x:v>
      </x:c>
      <x:c r="D371" s="167" t="n">
        <x:v>63</x:v>
      </x:c>
      <x:c r="E371" s="136" t="str">
        <x:v>Broad access, tobacco-style controls</x:v>
      </x:c>
      <x:c r="F371" s="136" t="str">
        <x:v>Provisional classification · high confidence on the 2024 vape and heated-product framework; lower confidence on oral nicotine</x:v>
      </x:c>
      <x:c r="G371" s="167" t="n">
        <x:v>2015</x:v>
      </x:c>
      <x:c r="H371" s="136" t="str">
        <x:v>Female</x:v>
      </x:c>
      <x:c r="I371" s="145" t="n">
        <x:v>5.3</x:v>
      </x:c>
      <x:c r="J371" s="145" t="n">
        <x:v>4.3</x:v>
      </x:c>
      <x:c r="K371" s="145" t="n">
        <x:v>6.4</x:v>
      </x:c>
      <x:c r="L371" s="136" t="str">
        <x:v>Americas</x:v>
      </x:c>
      <x:c r="M371" s="168" t="n">
        <x:v>52886363</x:v>
      </x:c>
    </x:row>
    <x:row r="372">
      <x:c r="A372" s="136" t="str">
        <x:v>COL</x:v>
      </x:c>
      <x:c r="B372" s="136" t="str">
        <x:v>Colombia</x:v>
      </x:c>
      <x:c r="C372" s="136" t="str">
        <x:v>yellow</x:v>
      </x:c>
      <x:c r="D372" s="167" t="n">
        <x:v>63</x:v>
      </x:c>
      <x:c r="E372" s="136" t="str">
        <x:v>Broad access, tobacco-style controls</x:v>
      </x:c>
      <x:c r="F372" s="136" t="str">
        <x:v>Provisional classification · high confidence on the 2024 vape and heated-product framework; lower confidence on oral nicotine</x:v>
      </x:c>
      <x:c r="G372" s="167" t="n">
        <x:v>2015</x:v>
      </x:c>
      <x:c r="H372" s="136" t="str">
        <x:v>Male</x:v>
      </x:c>
      <x:c r="I372" s="145" t="n">
        <x:v>14.4</x:v>
      </x:c>
      <x:c r="J372" s="145" t="n">
        <x:v>11.3</x:v>
      </x:c>
      <x:c r="K372" s="145" t="n">
        <x:v>17.5</x:v>
      </x:c>
      <x:c r="L372" s="136" t="str">
        <x:v>Americas</x:v>
      </x:c>
      <x:c r="M372" s="168" t="n">
        <x:v>52886363</x:v>
      </x:c>
    </x:row>
    <x:row r="373">
      <x:c r="A373" s="136" t="str">
        <x:v>COL</x:v>
      </x:c>
      <x:c r="B373" s="136" t="str">
        <x:v>Colombia</x:v>
      </x:c>
      <x:c r="C373" s="136" t="str">
        <x:v>yellow</x:v>
      </x:c>
      <x:c r="D373" s="167" t="n">
        <x:v>63</x:v>
      </x:c>
      <x:c r="E373" s="136" t="str">
        <x:v>Broad access, tobacco-style controls</x:v>
      </x:c>
      <x:c r="F373" s="136" t="str">
        <x:v>Provisional classification · high confidence on the 2024 vape and heated-product framework; lower confidence on oral nicotine</x:v>
      </x:c>
      <x:c r="G373" s="167" t="n">
        <x:v>2020</x:v>
      </x:c>
      <x:c r="H373" s="136" t="str">
        <x:v>Both sexes</x:v>
      </x:c>
      <x:c r="I373" s="145" t="n">
        <x:v>8.8</x:v>
      </x:c>
      <x:c r="J373" s="145" t="n">
        <x:v>6.9</x:v>
      </x:c>
      <x:c r="K373" s="145" t="n">
        <x:v>10.7</x:v>
      </x:c>
      <x:c r="L373" s="136" t="str">
        <x:v>Americas</x:v>
      </x:c>
      <x:c r="M373" s="168" t="n">
        <x:v>52886363</x:v>
      </x:c>
    </x:row>
    <x:row r="374">
      <x:c r="A374" s="136" t="str">
        <x:v>COL</x:v>
      </x:c>
      <x:c r="B374" s="136" t="str">
        <x:v>Colombia</x:v>
      </x:c>
      <x:c r="C374" s="136" t="str">
        <x:v>yellow</x:v>
      </x:c>
      <x:c r="D374" s="167" t="n">
        <x:v>63</x:v>
      </x:c>
      <x:c r="E374" s="136" t="str">
        <x:v>Broad access, tobacco-style controls</x:v>
      </x:c>
      <x:c r="F374" s="136" t="str">
        <x:v>Provisional classification · high confidence on the 2024 vape and heated-product framework; lower confidence on oral nicotine</x:v>
      </x:c>
      <x:c r="G374" s="167" t="n">
        <x:v>2020</x:v>
      </x:c>
      <x:c r="H374" s="136" t="str">
        <x:v>Female</x:v>
      </x:c>
      <x:c r="I374" s="145" t="n">
        <x:v>4.6</x:v>
      </x:c>
      <x:c r="J374" s="145" t="n">
        <x:v>3.6</x:v>
      </x:c>
      <x:c r="K374" s="145" t="n">
        <x:v>5.6</x:v>
      </x:c>
      <x:c r="L374" s="136" t="str">
        <x:v>Americas</x:v>
      </x:c>
      <x:c r="M374" s="168" t="n">
        <x:v>52886363</x:v>
      </x:c>
    </x:row>
    <x:row r="375">
      <x:c r="A375" s="136" t="str">
        <x:v>COL</x:v>
      </x:c>
      <x:c r="B375" s="136" t="str">
        <x:v>Colombia</x:v>
      </x:c>
      <x:c r="C375" s="136" t="str">
        <x:v>yellow</x:v>
      </x:c>
      <x:c r="D375" s="167" t="n">
        <x:v>63</x:v>
      </x:c>
      <x:c r="E375" s="136" t="str">
        <x:v>Broad access, tobacco-style controls</x:v>
      </x:c>
      <x:c r="F375" s="136" t="str">
        <x:v>Provisional classification · high confidence on the 2024 vape and heated-product framework; lower confidence on oral nicotine</x:v>
      </x:c>
      <x:c r="G375" s="167" t="n">
        <x:v>2020</x:v>
      </x:c>
      <x:c r="H375" s="136" t="str">
        <x:v>Male</x:v>
      </x:c>
      <x:c r="I375" s="145" t="n">
        <x:v>12.9</x:v>
      </x:c>
      <x:c r="J375" s="145" t="n">
        <x:v>10.1</x:v>
      </x:c>
      <x:c r="K375" s="145" t="n">
        <x:v>15.8</x:v>
      </x:c>
      <x:c r="L375" s="136" t="str">
        <x:v>Americas</x:v>
      </x:c>
      <x:c r="M375" s="168" t="n">
        <x:v>52886363</x:v>
      </x:c>
    </x:row>
    <x:row r="376">
      <x:c r="A376" s="136" t="str">
        <x:v>COL</x:v>
      </x:c>
      <x:c r="B376" s="136" t="str">
        <x:v>Colombia</x:v>
      </x:c>
      <x:c r="C376" s="136" t="str">
        <x:v>yellow</x:v>
      </x:c>
      <x:c r="D376" s="167" t="n">
        <x:v>63</x:v>
      </x:c>
      <x:c r="E376" s="136" t="str">
        <x:v>Broad access, tobacco-style controls</x:v>
      </x:c>
      <x:c r="F376" s="136" t="str">
        <x:v>Provisional classification · high confidence on the 2024 vape and heated-product framework; lower confidence on oral nicotine</x:v>
      </x:c>
      <x:c r="G376" s="167" t="n">
        <x:v>2022</x:v>
      </x:c>
      <x:c r="H376" s="136" t="str">
        <x:v>Both sexes</x:v>
      </x:c>
      <x:c r="I376" s="145" t="n">
        <x:v>8.3</x:v>
      </x:c>
      <x:c r="J376" s="145" t="n">
        <x:v>6.3</x:v>
      </x:c>
      <x:c r="K376" s="145" t="n">
        <x:v>10.3</x:v>
      </x:c>
      <x:c r="L376" s="136" t="str">
        <x:v>Americas</x:v>
      </x:c>
      <x:c r="M376" s="168" t="n">
        <x:v>52886363</x:v>
      </x:c>
    </x:row>
    <x:row r="377">
      <x:c r="A377" s="136" t="str">
        <x:v>COL</x:v>
      </x:c>
      <x:c r="B377" s="136" t="str">
        <x:v>Colombia</x:v>
      </x:c>
      <x:c r="C377" s="136" t="str">
        <x:v>yellow</x:v>
      </x:c>
      <x:c r="D377" s="167" t="n">
        <x:v>63</x:v>
      </x:c>
      <x:c r="E377" s="136" t="str">
        <x:v>Broad access, tobacco-style controls</x:v>
      </x:c>
      <x:c r="F377" s="136" t="str">
        <x:v>Provisional classification · high confidence on the 2024 vape and heated-product framework; lower confidence on oral nicotine</x:v>
      </x:c>
      <x:c r="G377" s="167" t="n">
        <x:v>2022</x:v>
      </x:c>
      <x:c r="H377" s="136" t="str">
        <x:v>Female</x:v>
      </x:c>
      <x:c r="I377" s="145" t="n">
        <x:v>4.3</x:v>
      </x:c>
      <x:c r="J377" s="145" t="n">
        <x:v>3.3</x:v>
      </x:c>
      <x:c r="K377" s="145" t="n">
        <x:v>5.4</x:v>
      </x:c>
      <x:c r="L377" s="136" t="str">
        <x:v>Americas</x:v>
      </x:c>
      <x:c r="M377" s="168" t="n">
        <x:v>52886363</x:v>
      </x:c>
    </x:row>
    <x:row r="378">
      <x:c r="A378" s="136" t="str">
        <x:v>COL</x:v>
      </x:c>
      <x:c r="B378" s="136" t="str">
        <x:v>Colombia</x:v>
      </x:c>
      <x:c r="C378" s="136" t="str">
        <x:v>yellow</x:v>
      </x:c>
      <x:c r="D378" s="167" t="n">
        <x:v>63</x:v>
      </x:c>
      <x:c r="E378" s="136" t="str">
        <x:v>Broad access, tobacco-style controls</x:v>
      </x:c>
      <x:c r="F378" s="136" t="str">
        <x:v>Provisional classification · high confidence on the 2024 vape and heated-product framework; lower confidence on oral nicotine</x:v>
      </x:c>
      <x:c r="G378" s="167" t="n">
        <x:v>2022</x:v>
      </x:c>
      <x:c r="H378" s="136" t="str">
        <x:v>Male</x:v>
      </x:c>
      <x:c r="I378" s="145" t="n">
        <x:v>12.3</x:v>
      </x:c>
      <x:c r="J378" s="145" t="n">
        <x:v>9.4</x:v>
      </x:c>
      <x:c r="K378" s="145" t="n">
        <x:v>15.3</x:v>
      </x:c>
      <x:c r="L378" s="136" t="str">
        <x:v>Americas</x:v>
      </x:c>
      <x:c r="M378" s="168" t="n">
        <x:v>52886363</x:v>
      </x:c>
    </x:row>
    <x:row r="379">
      <x:c r="A379" s="136" t="str">
        <x:v>COL</x:v>
      </x:c>
      <x:c r="B379" s="136" t="str">
        <x:v>Colombia</x:v>
      </x:c>
      <x:c r="C379" s="136" t="str">
        <x:v>yellow</x:v>
      </x:c>
      <x:c r="D379" s="167" t="n">
        <x:v>63</x:v>
      </x:c>
      <x:c r="E379" s="136" t="str">
        <x:v>Broad access, tobacco-style controls</x:v>
      </x:c>
      <x:c r="F379" s="136" t="str">
        <x:v>Provisional classification · high confidence on the 2024 vape and heated-product framework; lower confidence on oral nicotine</x:v>
      </x:c>
      <x:c r="G379" s="167" t="n">
        <x:v>2023</x:v>
      </x:c>
      <x:c r="H379" s="136" t="str">
        <x:v>Both sexes</x:v>
      </x:c>
      <x:c r="I379" s="145" t="n">
        <x:v>8.2</x:v>
      </x:c>
      <x:c r="J379" s="145" t="n">
        <x:v>6.1</x:v>
      </x:c>
      <x:c r="K379" s="145" t="n">
        <x:v>10.2</x:v>
      </x:c>
      <x:c r="L379" s="136" t="str">
        <x:v>Americas</x:v>
      </x:c>
      <x:c r="M379" s="168" t="n">
        <x:v>52886363</x:v>
      </x:c>
    </x:row>
    <x:row r="380">
      <x:c r="A380" s="136" t="str">
        <x:v>COL</x:v>
      </x:c>
      <x:c r="B380" s="136" t="str">
        <x:v>Colombia</x:v>
      </x:c>
      <x:c r="C380" s="136" t="str">
        <x:v>yellow</x:v>
      </x:c>
      <x:c r="D380" s="167" t="n">
        <x:v>63</x:v>
      </x:c>
      <x:c r="E380" s="136" t="str">
        <x:v>Broad access, tobacco-style controls</x:v>
      </x:c>
      <x:c r="F380" s="136" t="str">
        <x:v>Provisional classification · high confidence on the 2024 vape and heated-product framework; lower confidence on oral nicotine</x:v>
      </x:c>
      <x:c r="G380" s="167" t="n">
        <x:v>2023</x:v>
      </x:c>
      <x:c r="H380" s="136" t="str">
        <x:v>Female</x:v>
      </x:c>
      <x:c r="I380" s="145" t="n">
        <x:v>4.2</x:v>
      </x:c>
      <x:c r="J380" s="145" t="n">
        <x:v>3.2</x:v>
      </x:c>
      <x:c r="K380" s="145" t="n">
        <x:v>5.3</x:v>
      </x:c>
      <x:c r="L380" s="136" t="str">
        <x:v>Americas</x:v>
      </x:c>
      <x:c r="M380" s="168" t="n">
        <x:v>52886363</x:v>
      </x:c>
    </x:row>
    <x:row r="381">
      <x:c r="A381" s="136" t="str">
        <x:v>COL</x:v>
      </x:c>
      <x:c r="B381" s="136" t="str">
        <x:v>Colombia</x:v>
      </x:c>
      <x:c r="C381" s="136" t="str">
        <x:v>yellow</x:v>
      </x:c>
      <x:c r="D381" s="167" t="n">
        <x:v>63</x:v>
      </x:c>
      <x:c r="E381" s="136" t="str">
        <x:v>Broad access, tobacco-style controls</x:v>
      </x:c>
      <x:c r="F381" s="136" t="str">
        <x:v>Provisional classification · high confidence on the 2024 vape and heated-product framework; lower confidence on oral nicotine</x:v>
      </x:c>
      <x:c r="G381" s="167" t="n">
        <x:v>2023</x:v>
      </x:c>
      <x:c r="H381" s="136" t="str">
        <x:v>Male</x:v>
      </x:c>
      <x:c r="I381" s="145" t="n">
        <x:v>12.1</x:v>
      </x:c>
      <x:c r="J381" s="145" t="n">
        <x:v>9.1</x:v>
      </x:c>
      <x:c r="K381" s="145" t="n">
        <x:v>15.1</x:v>
      </x:c>
      <x:c r="L381" s="136" t="str">
        <x:v>Americas</x:v>
      </x:c>
      <x:c r="M381" s="168" t="n">
        <x:v>52886363</x:v>
      </x:c>
    </x:row>
    <x:row r="382">
      <x:c r="A382" s="136" t="str">
        <x:v>COL</x:v>
      </x:c>
      <x:c r="B382" s="136" t="str">
        <x:v>Colombia</x:v>
      </x:c>
      <x:c r="C382" s="136" t="str">
        <x:v>yellow</x:v>
      </x:c>
      <x:c r="D382" s="167" t="n">
        <x:v>63</x:v>
      </x:c>
      <x:c r="E382" s="136" t="str">
        <x:v>Broad access, tobacco-style controls</x:v>
      </x:c>
      <x:c r="F382" s="136" t="str">
        <x:v>Provisional classification · high confidence on the 2024 vape and heated-product framework; lower confidence on oral nicotine</x:v>
      </x:c>
      <x:c r="G382" s="167" t="n">
        <x:v>2024</x:v>
      </x:c>
      <x:c r="H382" s="136" t="str">
        <x:v>Both sexes</x:v>
      </x:c>
      <x:c r="I382" s="145" t="n">
        <x:v>8</x:v>
      </x:c>
      <x:c r="J382" s="145" t="n">
        <x:v>5.9</x:v>
      </x:c>
      <x:c r="K382" s="145" t="n">
        <x:v>10.1</x:v>
      </x:c>
      <x:c r="L382" s="136" t="str">
        <x:v>Americas</x:v>
      </x:c>
      <x:c r="M382" s="168" t="n">
        <x:v>52886363</x:v>
      </x:c>
    </x:row>
    <x:row r="383">
      <x:c r="A383" s="136" t="str">
        <x:v>COL</x:v>
      </x:c>
      <x:c r="B383" s="136" t="str">
        <x:v>Colombia</x:v>
      </x:c>
      <x:c r="C383" s="136" t="str">
        <x:v>yellow</x:v>
      </x:c>
      <x:c r="D383" s="167" t="n">
        <x:v>63</x:v>
      </x:c>
      <x:c r="E383" s="136" t="str">
        <x:v>Broad access, tobacco-style controls</x:v>
      </x:c>
      <x:c r="F383" s="136" t="str">
        <x:v>Provisional classification · high confidence on the 2024 vape and heated-product framework; lower confidence on oral nicotine</x:v>
      </x:c>
      <x:c r="G383" s="167" t="n">
        <x:v>2024</x:v>
      </x:c>
      <x:c r="H383" s="136" t="str">
        <x:v>Female</x:v>
      </x:c>
      <x:c r="I383" s="145" t="n">
        <x:v>4.1</x:v>
      </x:c>
      <x:c r="J383" s="145" t="n">
        <x:v>3.1</x:v>
      </x:c>
      <x:c r="K383" s="145" t="n">
        <x:v>5.2</x:v>
      </x:c>
      <x:c r="L383" s="136" t="str">
        <x:v>Americas</x:v>
      </x:c>
      <x:c r="M383" s="168" t="n">
        <x:v>52886363</x:v>
      </x:c>
    </x:row>
    <x:row r="384">
      <x:c r="A384" s="136" t="str">
        <x:v>COL</x:v>
      </x:c>
      <x:c r="B384" s="136" t="str">
        <x:v>Colombia</x:v>
      </x:c>
      <x:c r="C384" s="136" t="str">
        <x:v>yellow</x:v>
      </x:c>
      <x:c r="D384" s="167" t="n">
        <x:v>63</x:v>
      </x:c>
      <x:c r="E384" s="136" t="str">
        <x:v>Broad access, tobacco-style controls</x:v>
      </x:c>
      <x:c r="F384" s="136" t="str">
        <x:v>Provisional classification · high confidence on the 2024 vape and heated-product framework; lower confidence on oral nicotine</x:v>
      </x:c>
      <x:c r="G384" s="167" t="n">
        <x:v>2024</x:v>
      </x:c>
      <x:c r="H384" s="136" t="str">
        <x:v>Male</x:v>
      </x:c>
      <x:c r="I384" s="145" t="n">
        <x:v>11.9</x:v>
      </x:c>
      <x:c r="J384" s="145" t="n">
        <x:v>8.7</x:v>
      </x:c>
      <x:c r="K384" s="145" t="n">
        <x:v>15</x:v>
      </x:c>
      <x:c r="L384" s="136" t="str">
        <x:v>Americas</x:v>
      </x:c>
      <x:c r="M384" s="168" t="n">
        <x:v>52886363</x:v>
      </x:c>
    </x:row>
    <x:row r="385">
      <x:c r="A385" s="136" t="str">
        <x:v>HRV</x:v>
      </x:c>
      <x:c r="B385" s="136" t="str">
        <x:v>Croatia</x:v>
      </x:c>
      <x:c r="C385" s="136" t="str">
        <x:v>green</x:v>
      </x:c>
      <x:c r="D385" s="167" t="n">
        <x:v>69</x:v>
      </x:c>
      <x:c r="E385" s="136" t="str">
        <x:v>Regulated multi-product access</x:v>
      </x:c>
      <x:c r="F385" s="136" t="str">
        <x:v>Provisional classification · EU-wide rules verified; national implementation, prevalence definitions and oral-product rules require country-specific confirmation</x:v>
      </x:c>
      <x:c r="G385" s="167" t="n">
        <x:v>2000</x:v>
      </x:c>
      <x:c r="H385" s="136" t="str">
        <x:v>Both sexes</x:v>
      </x:c>
      <x:c r="I385" s="145" t="n">
        <x:v>35.3</x:v>
      </x:c>
      <x:c r="J385" s="145" t="n">
        <x:v>27.7</x:v>
      </x:c>
      <x:c r="K385" s="145" t="n">
        <x:v>42.9</x:v>
      </x:c>
      <x:c r="L385" s="136" t="str">
        <x:v>Europe</x:v>
      </x:c>
      <x:c r="M385" s="168" t="n">
        <x:v>3866200</x:v>
      </x:c>
    </x:row>
    <x:row r="386">
      <x:c r="A386" s="136" t="str">
        <x:v>HRV</x:v>
      </x:c>
      <x:c r="B386" s="136" t="str">
        <x:v>Croatia</x:v>
      </x:c>
      <x:c r="C386" s="136" t="str">
        <x:v>green</x:v>
      </x:c>
      <x:c r="D386" s="167" t="n">
        <x:v>69</x:v>
      </x:c>
      <x:c r="E386" s="136" t="str">
        <x:v>Regulated multi-product access</x:v>
      </x:c>
      <x:c r="F386" s="136" t="str">
        <x:v>Provisional classification · EU-wide rules verified; national implementation, prevalence definitions and oral-product rules require country-specific confirmation</x:v>
      </x:c>
      <x:c r="G386" s="167" t="n">
        <x:v>2000</x:v>
      </x:c>
      <x:c r="H386" s="136" t="str">
        <x:v>Female</x:v>
      </x:c>
      <x:c r="I386" s="145" t="n">
        <x:v>28</x:v>
      </x:c>
      <x:c r="J386" s="145" t="n">
        <x:v>21.8</x:v>
      </x:c>
      <x:c r="K386" s="145" t="n">
        <x:v>34.2</x:v>
      </x:c>
      <x:c r="L386" s="136" t="str">
        <x:v>Europe</x:v>
      </x:c>
      <x:c r="M386" s="168" t="n">
        <x:v>3866200</x:v>
      </x:c>
    </x:row>
    <x:row r="387">
      <x:c r="A387" s="136" t="str">
        <x:v>HRV</x:v>
      </x:c>
      <x:c r="B387" s="136" t="str">
        <x:v>Croatia</x:v>
      </x:c>
      <x:c r="C387" s="136" t="str">
        <x:v>green</x:v>
      </x:c>
      <x:c r="D387" s="167" t="n">
        <x:v>69</x:v>
      </x:c>
      <x:c r="E387" s="136" t="str">
        <x:v>Regulated multi-product access</x:v>
      </x:c>
      <x:c r="F387" s="136" t="str">
        <x:v>Provisional classification · EU-wide rules verified; national implementation, prevalence definitions and oral-product rules require country-specific confirmation</x:v>
      </x:c>
      <x:c r="G387" s="167" t="n">
        <x:v>2000</x:v>
      </x:c>
      <x:c r="H387" s="136" t="str">
        <x:v>Male</x:v>
      </x:c>
      <x:c r="I387" s="145" t="n">
        <x:v>42.5</x:v>
      </x:c>
      <x:c r="J387" s="145" t="n">
        <x:v>33.5</x:v>
      </x:c>
      <x:c r="K387" s="145" t="n">
        <x:v>51.5</x:v>
      </x:c>
      <x:c r="L387" s="136" t="str">
        <x:v>Europe</x:v>
      </x:c>
      <x:c r="M387" s="168" t="n">
        <x:v>3866200</x:v>
      </x:c>
    </x:row>
    <x:row r="388">
      <x:c r="A388" s="136" t="str">
        <x:v>HRV</x:v>
      </x:c>
      <x:c r="B388" s="136" t="str">
        <x:v>Croatia</x:v>
      </x:c>
      <x:c r="C388" s="136" t="str">
        <x:v>green</x:v>
      </x:c>
      <x:c r="D388" s="167" t="n">
        <x:v>69</x:v>
      </x:c>
      <x:c r="E388" s="136" t="str">
        <x:v>Regulated multi-product access</x:v>
      </x:c>
      <x:c r="F388" s="136" t="str">
        <x:v>Provisional classification · EU-wide rules verified; national implementation, prevalence definitions and oral-product rules require country-specific confirmation</x:v>
      </x:c>
      <x:c r="G388" s="167" t="n">
        <x:v>2005</x:v>
      </x:c>
      <x:c r="H388" s="136" t="str">
        <x:v>Both sexes</x:v>
      </x:c>
      <x:c r="I388" s="145" t="n">
        <x:v>34.9</x:v>
      </x:c>
      <x:c r="J388" s="145" t="n">
        <x:v>28.3</x:v>
      </x:c>
      <x:c r="K388" s="145" t="n">
        <x:v>41.5</x:v>
      </x:c>
      <x:c r="L388" s="136" t="str">
        <x:v>Europe</x:v>
      </x:c>
      <x:c r="M388" s="168" t="n">
        <x:v>3866200</x:v>
      </x:c>
    </x:row>
    <x:row r="389">
      <x:c r="A389" s="136" t="str">
        <x:v>HRV</x:v>
      </x:c>
      <x:c r="B389" s="136" t="str">
        <x:v>Croatia</x:v>
      </x:c>
      <x:c r="C389" s="136" t="str">
        <x:v>green</x:v>
      </x:c>
      <x:c r="D389" s="167" t="n">
        <x:v>69</x:v>
      </x:c>
      <x:c r="E389" s="136" t="str">
        <x:v>Regulated multi-product access</x:v>
      </x:c>
      <x:c r="F389" s="136" t="str">
        <x:v>Provisional classification · EU-wide rules verified; national implementation, prevalence definitions and oral-product rules require country-specific confirmation</x:v>
      </x:c>
      <x:c r="G389" s="167" t="n">
        <x:v>2005</x:v>
      </x:c>
      <x:c r="H389" s="136" t="str">
        <x:v>Female</x:v>
      </x:c>
      <x:c r="I389" s="145" t="n">
        <x:v>29</x:v>
      </x:c>
      <x:c r="J389" s="145" t="n">
        <x:v>23.5</x:v>
      </x:c>
      <x:c r="K389" s="145" t="n">
        <x:v>34.5</x:v>
      </x:c>
      <x:c r="L389" s="136" t="str">
        <x:v>Europe</x:v>
      </x:c>
      <x:c r="M389" s="168" t="n">
        <x:v>3866200</x:v>
      </x:c>
    </x:row>
    <x:row r="390">
      <x:c r="A390" s="136" t="str">
        <x:v>HRV</x:v>
      </x:c>
      <x:c r="B390" s="136" t="str">
        <x:v>Croatia</x:v>
      </x:c>
      <x:c r="C390" s="136" t="str">
        <x:v>green</x:v>
      </x:c>
      <x:c r="D390" s="167" t="n">
        <x:v>69</x:v>
      </x:c>
      <x:c r="E390" s="136" t="str">
        <x:v>Regulated multi-product access</x:v>
      </x:c>
      <x:c r="F390" s="136" t="str">
        <x:v>Provisional classification · EU-wide rules verified; national implementation, prevalence definitions and oral-product rules require country-specific confirmation</x:v>
      </x:c>
      <x:c r="G390" s="167" t="n">
        <x:v>2005</x:v>
      </x:c>
      <x:c r="H390" s="136" t="str">
        <x:v>Male</x:v>
      </x:c>
      <x:c r="I390" s="145" t="n">
        <x:v>40.8</x:v>
      </x:c>
      <x:c r="J390" s="145" t="n">
        <x:v>33.1</x:v>
      </x:c>
      <x:c r="K390" s="145" t="n">
        <x:v>48.5</x:v>
      </x:c>
      <x:c r="L390" s="136" t="str">
        <x:v>Europe</x:v>
      </x:c>
      <x:c r="M390" s="168" t="n">
        <x:v>3866200</x:v>
      </x:c>
    </x:row>
    <x:row r="391">
      <x:c r="A391" s="136" t="str">
        <x:v>HRV</x:v>
      </x:c>
      <x:c r="B391" s="136" t="str">
        <x:v>Croatia</x:v>
      </x:c>
      <x:c r="C391" s="136" t="str">
        <x:v>green</x:v>
      </x:c>
      <x:c r="D391" s="167" t="n">
        <x:v>69</x:v>
      </x:c>
      <x:c r="E391" s="136" t="str">
        <x:v>Regulated multi-product access</x:v>
      </x:c>
      <x:c r="F391" s="136" t="str">
        <x:v>Provisional classification · EU-wide rules verified; national implementation, prevalence definitions and oral-product rules require country-specific confirmation</x:v>
      </x:c>
      <x:c r="G391" s="167" t="n">
        <x:v>2007</x:v>
      </x:c>
      <x:c r="H391" s="136" t="str">
        <x:v>Both sexes</x:v>
      </x:c>
      <x:c r="I391" s="145" t="n">
        <x:v>34.9</x:v>
      </x:c>
      <x:c r="J391" s="145" t="n">
        <x:v>28.3</x:v>
      </x:c>
      <x:c r="K391" s="145" t="n">
        <x:v>41.5</x:v>
      </x:c>
      <x:c r="L391" s="136" t="str">
        <x:v>Europe</x:v>
      </x:c>
      <x:c r="M391" s="168" t="n">
        <x:v>3866200</x:v>
      </x:c>
    </x:row>
    <x:row r="392">
      <x:c r="A392" s="136" t="str">
        <x:v>HRV</x:v>
      </x:c>
      <x:c r="B392" s="136" t="str">
        <x:v>Croatia</x:v>
      </x:c>
      <x:c r="C392" s="136" t="str">
        <x:v>green</x:v>
      </x:c>
      <x:c r="D392" s="167" t="n">
        <x:v>69</x:v>
      </x:c>
      <x:c r="E392" s="136" t="str">
        <x:v>Regulated multi-product access</x:v>
      </x:c>
      <x:c r="F392" s="136" t="str">
        <x:v>Provisional classification · EU-wide rules verified; national implementation, prevalence definitions and oral-product rules require country-specific confirmation</x:v>
      </x:c>
      <x:c r="G392" s="167" t="n">
        <x:v>2007</x:v>
      </x:c>
      <x:c r="H392" s="136" t="str">
        <x:v>Female</x:v>
      </x:c>
      <x:c r="I392" s="145" t="n">
        <x:v>29.4</x:v>
      </x:c>
      <x:c r="J392" s="145" t="n">
        <x:v>23.9</x:v>
      </x:c>
      <x:c r="K392" s="145" t="n">
        <x:v>34.9</x:v>
      </x:c>
      <x:c r="L392" s="136" t="str">
        <x:v>Europe</x:v>
      </x:c>
      <x:c r="M392" s="168" t="n">
        <x:v>3866200</x:v>
      </x:c>
    </x:row>
    <x:row r="393">
      <x:c r="A393" s="136" t="str">
        <x:v>HRV</x:v>
      </x:c>
      <x:c r="B393" s="136" t="str">
        <x:v>Croatia</x:v>
      </x:c>
      <x:c r="C393" s="136" t="str">
        <x:v>green</x:v>
      </x:c>
      <x:c r="D393" s="167" t="n">
        <x:v>69</x:v>
      </x:c>
      <x:c r="E393" s="136" t="str">
        <x:v>Regulated multi-product access</x:v>
      </x:c>
      <x:c r="F393" s="136" t="str">
        <x:v>Provisional classification · EU-wide rules verified; national implementation, prevalence definitions and oral-product rules require country-specific confirmation</x:v>
      </x:c>
      <x:c r="G393" s="167" t="n">
        <x:v>2007</x:v>
      </x:c>
      <x:c r="H393" s="136" t="str">
        <x:v>Male</x:v>
      </x:c>
      <x:c r="I393" s="145" t="n">
        <x:v>40.3</x:v>
      </x:c>
      <x:c r="J393" s="145" t="n">
        <x:v>32.6</x:v>
      </x:c>
      <x:c r="K393" s="145" t="n">
        <x:v>48.1</x:v>
      </x:c>
      <x:c r="L393" s="136" t="str">
        <x:v>Europe</x:v>
      </x:c>
      <x:c r="M393" s="168" t="n">
        <x:v>3866200</x:v>
      </x:c>
    </x:row>
    <x:row r="394">
      <x:c r="A394" s="136" t="str">
        <x:v>HRV</x:v>
      </x:c>
      <x:c r="B394" s="136" t="str">
        <x:v>Croatia</x:v>
      </x:c>
      <x:c r="C394" s="136" t="str">
        <x:v>green</x:v>
      </x:c>
      <x:c r="D394" s="167" t="n">
        <x:v>69</x:v>
      </x:c>
      <x:c r="E394" s="136" t="str">
        <x:v>Regulated multi-product access</x:v>
      </x:c>
      <x:c r="F394" s="136" t="str">
        <x:v>Provisional classification · EU-wide rules verified; national implementation, prevalence definitions and oral-product rules require country-specific confirmation</x:v>
      </x:c>
      <x:c r="G394" s="167" t="n">
        <x:v>2010</x:v>
      </x:c>
      <x:c r="H394" s="136" t="str">
        <x:v>Both sexes</x:v>
      </x:c>
      <x:c r="I394" s="145" t="n">
        <x:v>34.8</x:v>
      </x:c>
      <x:c r="J394" s="145" t="n">
        <x:v>28.5</x:v>
      </x:c>
      <x:c r="K394" s="145" t="n">
        <x:v>41.1</x:v>
      </x:c>
      <x:c r="L394" s="136" t="str">
        <x:v>Europe</x:v>
      </x:c>
      <x:c r="M394" s="168" t="n">
        <x:v>3866200</x:v>
      </x:c>
    </x:row>
    <x:row r="395">
      <x:c r="A395" s="136" t="str">
        <x:v>HRV</x:v>
      </x:c>
      <x:c r="B395" s="136" t="str">
        <x:v>Croatia</x:v>
      </x:c>
      <x:c r="C395" s="136" t="str">
        <x:v>green</x:v>
      </x:c>
      <x:c r="D395" s="167" t="n">
        <x:v>69</x:v>
      </x:c>
      <x:c r="E395" s="136" t="str">
        <x:v>Regulated multi-product access</x:v>
      </x:c>
      <x:c r="F395" s="136" t="str">
        <x:v>Provisional classification · EU-wide rules verified; national implementation, prevalence definitions and oral-product rules require country-specific confirmation</x:v>
      </x:c>
      <x:c r="G395" s="167" t="n">
        <x:v>2010</x:v>
      </x:c>
      <x:c r="H395" s="136" t="str">
        <x:v>Female</x:v>
      </x:c>
      <x:c r="I395" s="145" t="n">
        <x:v>30.1</x:v>
      </x:c>
      <x:c r="J395" s="145" t="n">
        <x:v>25.2</x:v>
      </x:c>
      <x:c r="K395" s="145" t="n">
        <x:v>35.1</x:v>
      </x:c>
      <x:c r="L395" s="136" t="str">
        <x:v>Europe</x:v>
      </x:c>
      <x:c r="M395" s="168" t="n">
        <x:v>3866200</x:v>
      </x:c>
    </x:row>
    <x:row r="396">
      <x:c r="A396" s="136" t="str">
        <x:v>HRV</x:v>
      </x:c>
      <x:c r="B396" s="136" t="str">
        <x:v>Croatia</x:v>
      </x:c>
      <x:c r="C396" s="136" t="str">
        <x:v>green</x:v>
      </x:c>
      <x:c r="D396" s="167" t="n">
        <x:v>69</x:v>
      </x:c>
      <x:c r="E396" s="136" t="str">
        <x:v>Regulated multi-product access</x:v>
      </x:c>
      <x:c r="F396" s="136" t="str">
        <x:v>Provisional classification · EU-wide rules verified; national implementation, prevalence definitions and oral-product rules require country-specific confirmation</x:v>
      </x:c>
      <x:c r="G396" s="167" t="n">
        <x:v>2010</x:v>
      </x:c>
      <x:c r="H396" s="136" t="str">
        <x:v>Male</x:v>
      </x:c>
      <x:c r="I396" s="145" t="n">
        <x:v>39.4</x:v>
      </x:c>
      <x:c r="J396" s="145" t="n">
        <x:v>31.8</x:v>
      </x:c>
      <x:c r="K396" s="145" t="n">
        <x:v>47.1</x:v>
      </x:c>
      <x:c r="L396" s="136" t="str">
        <x:v>Europe</x:v>
      </x:c>
      <x:c r="M396" s="168" t="n">
        <x:v>3866200</x:v>
      </x:c>
    </x:row>
    <x:row r="397">
      <x:c r="A397" s="136" t="str">
        <x:v>HRV</x:v>
      </x:c>
      <x:c r="B397" s="136" t="str">
        <x:v>Croatia</x:v>
      </x:c>
      <x:c r="C397" s="136" t="str">
        <x:v>green</x:v>
      </x:c>
      <x:c r="D397" s="167" t="n">
        <x:v>69</x:v>
      </x:c>
      <x:c r="E397" s="136" t="str">
        <x:v>Regulated multi-product access</x:v>
      </x:c>
      <x:c r="F397" s="136" t="str">
        <x:v>Provisional classification · EU-wide rules verified; national implementation, prevalence definitions and oral-product rules require country-specific confirmation</x:v>
      </x:c>
      <x:c r="G397" s="167" t="n">
        <x:v>2015</x:v>
      </x:c>
      <x:c r="H397" s="136" t="str">
        <x:v>Both sexes</x:v>
      </x:c>
      <x:c r="I397" s="145" t="n">
        <x:v>34.6</x:v>
      </x:c>
      <x:c r="J397" s="145" t="n">
        <x:v>28.2</x:v>
      </x:c>
      <x:c r="K397" s="145" t="n">
        <x:v>41</x:v>
      </x:c>
      <x:c r="L397" s="136" t="str">
        <x:v>Europe</x:v>
      </x:c>
      <x:c r="M397" s="168" t="n">
        <x:v>3866200</x:v>
      </x:c>
    </x:row>
    <x:row r="398">
      <x:c r="A398" s="136" t="str">
        <x:v>HRV</x:v>
      </x:c>
      <x:c r="B398" s="136" t="str">
        <x:v>Croatia</x:v>
      </x:c>
      <x:c r="C398" s="136" t="str">
        <x:v>green</x:v>
      </x:c>
      <x:c r="D398" s="167" t="n">
        <x:v>69</x:v>
      </x:c>
      <x:c r="E398" s="136" t="str">
        <x:v>Regulated multi-product access</x:v>
      </x:c>
      <x:c r="F398" s="136" t="str">
        <x:v>Provisional classification · EU-wide rules verified; national implementation, prevalence definitions and oral-product rules require country-specific confirmation</x:v>
      </x:c>
      <x:c r="G398" s="167" t="n">
        <x:v>2015</x:v>
      </x:c>
      <x:c r="H398" s="136" t="str">
        <x:v>Female</x:v>
      </x:c>
      <x:c r="I398" s="145" t="n">
        <x:v>31.3</x:v>
      </x:c>
      <x:c r="J398" s="145" t="n">
        <x:v>24.9</x:v>
      </x:c>
      <x:c r="K398" s="145" t="n">
        <x:v>37.8</x:v>
      </x:c>
      <x:c r="L398" s="136" t="str">
        <x:v>Europe</x:v>
      </x:c>
      <x:c r="M398" s="168" t="n">
        <x:v>3866200</x:v>
      </x:c>
    </x:row>
    <x:row r="399">
      <x:c r="A399" s="136" t="str">
        <x:v>HRV</x:v>
      </x:c>
      <x:c r="B399" s="136" t="str">
        <x:v>Croatia</x:v>
      </x:c>
      <x:c r="C399" s="136" t="str">
        <x:v>green</x:v>
      </x:c>
      <x:c r="D399" s="167" t="n">
        <x:v>69</x:v>
      </x:c>
      <x:c r="E399" s="136" t="str">
        <x:v>Regulated multi-product access</x:v>
      </x:c>
      <x:c r="F399" s="136" t="str">
        <x:v>Provisional classification · EU-wide rules verified; national implementation, prevalence definitions and oral-product rules require country-specific confirmation</x:v>
      </x:c>
      <x:c r="G399" s="167" t="n">
        <x:v>2015</x:v>
      </x:c>
      <x:c r="H399" s="136" t="str">
        <x:v>Male</x:v>
      </x:c>
      <x:c r="I399" s="145" t="n">
        <x:v>37.9</x:v>
      </x:c>
      <x:c r="J399" s="145" t="n">
        <x:v>31.5</x:v>
      </x:c>
      <x:c r="K399" s="145" t="n">
        <x:v>44.2</x:v>
      </x:c>
      <x:c r="L399" s="136" t="str">
        <x:v>Europe</x:v>
      </x:c>
      <x:c r="M399" s="168" t="n">
        <x:v>3866200</x:v>
      </x:c>
    </x:row>
    <x:row r="400">
      <x:c r="A400" s="136" t="str">
        <x:v>HRV</x:v>
      </x:c>
      <x:c r="B400" s="136" t="str">
        <x:v>Croatia</x:v>
      </x:c>
      <x:c r="C400" s="136" t="str">
        <x:v>green</x:v>
      </x:c>
      <x:c r="D400" s="167" t="n">
        <x:v>69</x:v>
      </x:c>
      <x:c r="E400" s="136" t="str">
        <x:v>Regulated multi-product access</x:v>
      </x:c>
      <x:c r="F400" s="136" t="str">
        <x:v>Provisional classification · EU-wide rules verified; national implementation, prevalence definitions and oral-product rules require country-specific confirmation</x:v>
      </x:c>
      <x:c r="G400" s="167" t="n">
        <x:v>2020</x:v>
      </x:c>
      <x:c r="H400" s="136" t="str">
        <x:v>Both sexes</x:v>
      </x:c>
      <x:c r="I400" s="145" t="n">
        <x:v>34.5</x:v>
      </x:c>
      <x:c r="J400" s="145" t="n">
        <x:v>27.9</x:v>
      </x:c>
      <x:c r="K400" s="145" t="n">
        <x:v>41.2</x:v>
      </x:c>
      <x:c r="L400" s="136" t="str">
        <x:v>Europe</x:v>
      </x:c>
      <x:c r="M400" s="168" t="n">
        <x:v>3866200</x:v>
      </x:c>
    </x:row>
    <x:row r="401">
      <x:c r="A401" s="136" t="str">
        <x:v>HRV</x:v>
      </x:c>
      <x:c r="B401" s="136" t="str">
        <x:v>Croatia</x:v>
      </x:c>
      <x:c r="C401" s="136" t="str">
        <x:v>green</x:v>
      </x:c>
      <x:c r="D401" s="167" t="n">
        <x:v>69</x:v>
      </x:c>
      <x:c r="E401" s="136" t="str">
        <x:v>Regulated multi-product access</x:v>
      </x:c>
      <x:c r="F401" s="136" t="str">
        <x:v>Provisional classification · EU-wide rules verified; national implementation, prevalence definitions and oral-product rules require country-specific confirmation</x:v>
      </x:c>
      <x:c r="G401" s="167" t="n">
        <x:v>2020</x:v>
      </x:c>
      <x:c r="H401" s="136" t="str">
        <x:v>Female</x:v>
      </x:c>
      <x:c r="I401" s="145" t="n">
        <x:v>32.7</x:v>
      </x:c>
      <x:c r="J401" s="145" t="n">
        <x:v>26.5</x:v>
      </x:c>
      <x:c r="K401" s="145" t="n">
        <x:v>38.8</x:v>
      </x:c>
      <x:c r="L401" s="136" t="str">
        <x:v>Europe</x:v>
      </x:c>
      <x:c r="M401" s="168" t="n">
        <x:v>3866200</x:v>
      </x:c>
    </x:row>
    <x:row r="402">
      <x:c r="A402" s="136" t="str">
        <x:v>HRV</x:v>
      </x:c>
      <x:c r="B402" s="136" t="str">
        <x:v>Croatia</x:v>
      </x:c>
      <x:c r="C402" s="136" t="str">
        <x:v>green</x:v>
      </x:c>
      <x:c r="D402" s="167" t="n">
        <x:v>69</x:v>
      </x:c>
      <x:c r="E402" s="136" t="str">
        <x:v>Regulated multi-product access</x:v>
      </x:c>
      <x:c r="F402" s="136" t="str">
        <x:v>Provisional classification · EU-wide rules verified; national implementation, prevalence definitions and oral-product rules require country-specific confirmation</x:v>
      </x:c>
      <x:c r="G402" s="167" t="n">
        <x:v>2020</x:v>
      </x:c>
      <x:c r="H402" s="136" t="str">
        <x:v>Male</x:v>
      </x:c>
      <x:c r="I402" s="145" t="n">
        <x:v>36.4</x:v>
      </x:c>
      <x:c r="J402" s="145" t="n">
        <x:v>29.2</x:v>
      </x:c>
      <x:c r="K402" s="145" t="n">
        <x:v>43.6</x:v>
      </x:c>
      <x:c r="L402" s="136" t="str">
        <x:v>Europe</x:v>
      </x:c>
      <x:c r="M402" s="168" t="n">
        <x:v>3866200</x:v>
      </x:c>
    </x:row>
    <x:row r="403">
      <x:c r="A403" s="136" t="str">
        <x:v>HRV</x:v>
      </x:c>
      <x:c r="B403" s="136" t="str">
        <x:v>Croatia</x:v>
      </x:c>
      <x:c r="C403" s="136" t="str">
        <x:v>green</x:v>
      </x:c>
      <x:c r="D403" s="167" t="n">
        <x:v>69</x:v>
      </x:c>
      <x:c r="E403" s="136" t="str">
        <x:v>Regulated multi-product access</x:v>
      </x:c>
      <x:c r="F403" s="136" t="str">
        <x:v>Provisional classification · EU-wide rules verified; national implementation, prevalence definitions and oral-product rules require country-specific confirmation</x:v>
      </x:c>
      <x:c r="G403" s="167" t="n">
        <x:v>2022</x:v>
      </x:c>
      <x:c r="H403" s="136" t="str">
        <x:v>Both sexes</x:v>
      </x:c>
      <x:c r="I403" s="145" t="n">
        <x:v>34.5</x:v>
      </x:c>
      <x:c r="J403" s="145" t="n">
        <x:v>27.5</x:v>
      </x:c>
      <x:c r="K403" s="145" t="n">
        <x:v>41.5</x:v>
      </x:c>
      <x:c r="L403" s="136" t="str">
        <x:v>Europe</x:v>
      </x:c>
      <x:c r="M403" s="168" t="n">
        <x:v>3866200</x:v>
      </x:c>
    </x:row>
    <x:row r="404">
      <x:c r="A404" s="136" t="str">
        <x:v>HRV</x:v>
      </x:c>
      <x:c r="B404" s="136" t="str">
        <x:v>Croatia</x:v>
      </x:c>
      <x:c r="C404" s="136" t="str">
        <x:v>green</x:v>
      </x:c>
      <x:c r="D404" s="167" t="n">
        <x:v>69</x:v>
      </x:c>
      <x:c r="E404" s="136" t="str">
        <x:v>Regulated multi-product access</x:v>
      </x:c>
      <x:c r="F404" s="136" t="str">
        <x:v>Provisional classification · EU-wide rules verified; national implementation, prevalence definitions and oral-product rules require country-specific confirmation</x:v>
      </x:c>
      <x:c r="G404" s="167" t="n">
        <x:v>2022</x:v>
      </x:c>
      <x:c r="H404" s="136" t="str">
        <x:v>Female</x:v>
      </x:c>
      <x:c r="I404" s="145" t="n">
        <x:v>33</x:v>
      </x:c>
      <x:c r="J404" s="145" t="n">
        <x:v>26.1</x:v>
      </x:c>
      <x:c r="K404" s="145" t="n">
        <x:v>39.8</x:v>
      </x:c>
      <x:c r="L404" s="136" t="str">
        <x:v>Europe</x:v>
      </x:c>
      <x:c r="M404" s="168" t="n">
        <x:v>3866200</x:v>
      </x:c>
    </x:row>
    <x:row r="405">
      <x:c r="A405" s="136" t="str">
        <x:v>HRV</x:v>
      </x:c>
      <x:c r="B405" s="136" t="str">
        <x:v>Croatia</x:v>
      </x:c>
      <x:c r="C405" s="136" t="str">
        <x:v>green</x:v>
      </x:c>
      <x:c r="D405" s="167" t="n">
        <x:v>69</x:v>
      </x:c>
      <x:c r="E405" s="136" t="str">
        <x:v>Regulated multi-product access</x:v>
      </x:c>
      <x:c r="F405" s="136" t="str">
        <x:v>Provisional classification · EU-wide rules verified; national implementation, prevalence definitions and oral-product rules require country-specific confirmation</x:v>
      </x:c>
      <x:c r="G405" s="167" t="n">
        <x:v>2022</x:v>
      </x:c>
      <x:c r="H405" s="136" t="str">
        <x:v>Male</x:v>
      </x:c>
      <x:c r="I405" s="145" t="n">
        <x:v>36</x:v>
      </x:c>
      <x:c r="J405" s="145" t="n">
        <x:v>28.9</x:v>
      </x:c>
      <x:c r="K405" s="145" t="n">
        <x:v>43.1</x:v>
      </x:c>
      <x:c r="L405" s="136" t="str">
        <x:v>Europe</x:v>
      </x:c>
      <x:c r="M405" s="168" t="n">
        <x:v>3866200</x:v>
      </x:c>
    </x:row>
    <x:row r="406">
      <x:c r="A406" s="136" t="str">
        <x:v>HRV</x:v>
      </x:c>
      <x:c r="B406" s="136" t="str">
        <x:v>Croatia</x:v>
      </x:c>
      <x:c r="C406" s="136" t="str">
        <x:v>green</x:v>
      </x:c>
      <x:c r="D406" s="167" t="n">
        <x:v>69</x:v>
      </x:c>
      <x:c r="E406" s="136" t="str">
        <x:v>Regulated multi-product access</x:v>
      </x:c>
      <x:c r="F406" s="136" t="str">
        <x:v>Provisional classification · EU-wide rules verified; national implementation, prevalence definitions and oral-product rules require country-specific confirmation</x:v>
      </x:c>
      <x:c r="G406" s="167" t="n">
        <x:v>2023</x:v>
      </x:c>
      <x:c r="H406" s="136" t="str">
        <x:v>Both sexes</x:v>
      </x:c>
      <x:c r="I406" s="145" t="n">
        <x:v>34.3</x:v>
      </x:c>
      <x:c r="J406" s="145" t="n">
        <x:v>27.3</x:v>
      </x:c>
      <x:c r="K406" s="145" t="n">
        <x:v>41.4</x:v>
      </x:c>
      <x:c r="L406" s="136" t="str">
        <x:v>Europe</x:v>
      </x:c>
      <x:c r="M406" s="168" t="n">
        <x:v>3866200</x:v>
      </x:c>
    </x:row>
    <x:row r="407">
      <x:c r="A407" s="136" t="str">
        <x:v>HRV</x:v>
      </x:c>
      <x:c r="B407" s="136" t="str">
        <x:v>Croatia</x:v>
      </x:c>
      <x:c r="C407" s="136" t="str">
        <x:v>green</x:v>
      </x:c>
      <x:c r="D407" s="167" t="n">
        <x:v>69</x:v>
      </x:c>
      <x:c r="E407" s="136" t="str">
        <x:v>Regulated multi-product access</x:v>
      </x:c>
      <x:c r="F407" s="136" t="str">
        <x:v>Provisional classification · EU-wide rules verified; national implementation, prevalence definitions and oral-product rules require country-specific confirmation</x:v>
      </x:c>
      <x:c r="G407" s="167" t="n">
        <x:v>2023</x:v>
      </x:c>
      <x:c r="H407" s="136" t="str">
        <x:v>Female</x:v>
      </x:c>
      <x:c r="I407" s="145" t="n">
        <x:v>33.2</x:v>
      </x:c>
      <x:c r="J407" s="145" t="n">
        <x:v>26.3</x:v>
      </x:c>
      <x:c r="K407" s="145" t="n">
        <x:v>40.1</x:v>
      </x:c>
      <x:c r="L407" s="136" t="str">
        <x:v>Europe</x:v>
      </x:c>
      <x:c r="M407" s="168" t="n">
        <x:v>3866200</x:v>
      </x:c>
    </x:row>
    <x:row r="408">
      <x:c r="A408" s="136" t="str">
        <x:v>HRV</x:v>
      </x:c>
      <x:c r="B408" s="136" t="str">
        <x:v>Croatia</x:v>
      </x:c>
      <x:c r="C408" s="136" t="str">
        <x:v>green</x:v>
      </x:c>
      <x:c r="D408" s="167" t="n">
        <x:v>69</x:v>
      </x:c>
      <x:c r="E408" s="136" t="str">
        <x:v>Regulated multi-product access</x:v>
      </x:c>
      <x:c r="F408" s="136" t="str">
        <x:v>Provisional classification · EU-wide rules verified; national implementation, prevalence definitions and oral-product rules require country-specific confirmation</x:v>
      </x:c>
      <x:c r="G408" s="167" t="n">
        <x:v>2023</x:v>
      </x:c>
      <x:c r="H408" s="136" t="str">
        <x:v>Male</x:v>
      </x:c>
      <x:c r="I408" s="145" t="n">
        <x:v>35.5</x:v>
      </x:c>
      <x:c r="J408" s="145" t="n">
        <x:v>28.2</x:v>
      </x:c>
      <x:c r="K408" s="145" t="n">
        <x:v>42.7</x:v>
      </x:c>
      <x:c r="L408" s="136" t="str">
        <x:v>Europe</x:v>
      </x:c>
      <x:c r="M408" s="168" t="n">
        <x:v>3866200</x:v>
      </x:c>
    </x:row>
    <x:row r="409">
      <x:c r="A409" s="136" t="str">
        <x:v>HRV</x:v>
      </x:c>
      <x:c r="B409" s="136" t="str">
        <x:v>Croatia</x:v>
      </x:c>
      <x:c r="C409" s="136" t="str">
        <x:v>green</x:v>
      </x:c>
      <x:c r="D409" s="167" t="n">
        <x:v>69</x:v>
      </x:c>
      <x:c r="E409" s="136" t="str">
        <x:v>Regulated multi-product access</x:v>
      </x:c>
      <x:c r="F409" s="136" t="str">
        <x:v>Provisional classification · EU-wide rules verified; national implementation, prevalence definitions and oral-product rules require country-specific confirmation</x:v>
      </x:c>
      <x:c r="G409" s="167" t="n">
        <x:v>2024</x:v>
      </x:c>
      <x:c r="H409" s="136" t="str">
        <x:v>Both sexes</x:v>
      </x:c>
      <x:c r="I409" s="145" t="n">
        <x:v>34.4</x:v>
      </x:c>
      <x:c r="J409" s="145" t="n">
        <x:v>27.1</x:v>
      </x:c>
      <x:c r="K409" s="145" t="n">
        <x:v>41.6</x:v>
      </x:c>
      <x:c r="L409" s="136" t="str">
        <x:v>Europe</x:v>
      </x:c>
      <x:c r="M409" s="168" t="n">
        <x:v>3866200</x:v>
      </x:c>
    </x:row>
    <x:row r="410">
      <x:c r="A410" s="136" t="str">
        <x:v>HRV</x:v>
      </x:c>
      <x:c r="B410" s="136" t="str">
        <x:v>Croatia</x:v>
      </x:c>
      <x:c r="C410" s="136" t="str">
        <x:v>green</x:v>
      </x:c>
      <x:c r="D410" s="167" t="n">
        <x:v>69</x:v>
      </x:c>
      <x:c r="E410" s="136" t="str">
        <x:v>Regulated multi-product access</x:v>
      </x:c>
      <x:c r="F410" s="136" t="str">
        <x:v>Provisional classification · EU-wide rules verified; national implementation, prevalence definitions and oral-product rules require country-specific confirmation</x:v>
      </x:c>
      <x:c r="G410" s="167" t="n">
        <x:v>2024</x:v>
      </x:c>
      <x:c r="H410" s="136" t="str">
        <x:v>Female</x:v>
      </x:c>
      <x:c r="I410" s="145" t="n">
        <x:v>33.6</x:v>
      </x:c>
      <x:c r="J410" s="145" t="n">
        <x:v>26.3</x:v>
      </x:c>
      <x:c r="K410" s="145" t="n">
        <x:v>40.9</x:v>
      </x:c>
      <x:c r="L410" s="136" t="str">
        <x:v>Europe</x:v>
      </x:c>
      <x:c r="M410" s="168" t="n">
        <x:v>3866200</x:v>
      </x:c>
    </x:row>
    <x:row r="411">
      <x:c r="A411" s="136" t="str">
        <x:v>HRV</x:v>
      </x:c>
      <x:c r="B411" s="136" t="str">
        <x:v>Croatia</x:v>
      </x:c>
      <x:c r="C411" s="136" t="str">
        <x:v>green</x:v>
      </x:c>
      <x:c r="D411" s="167" t="n">
        <x:v>69</x:v>
      </x:c>
      <x:c r="E411" s="136" t="str">
        <x:v>Regulated multi-product access</x:v>
      </x:c>
      <x:c r="F411" s="136" t="str">
        <x:v>Provisional classification · EU-wide rules verified; national implementation, prevalence definitions and oral-product rules require country-specific confirmation</x:v>
      </x:c>
      <x:c r="G411" s="167" t="n">
        <x:v>2024</x:v>
      </x:c>
      <x:c r="H411" s="136" t="str">
        <x:v>Male</x:v>
      </x:c>
      <x:c r="I411" s="145" t="n">
        <x:v>35.1</x:v>
      </x:c>
      <x:c r="J411" s="145" t="n">
        <x:v>27.9</x:v>
      </x:c>
      <x:c r="K411" s="145" t="n">
        <x:v>42.4</x:v>
      </x:c>
      <x:c r="L411" s="136" t="str">
        <x:v>Europe</x:v>
      </x:c>
      <x:c r="M411" s="168" t="n">
        <x:v>3866200</x:v>
      </x:c>
    </x:row>
    <x:row r="412">
      <x:c r="A412" s="136" t="str">
        <x:v>CZE</x:v>
      </x:c>
      <x:c r="B412" s="136" t="str">
        <x:v>Czechia</x:v>
      </x:c>
      <x:c r="C412" s="136" t="str">
        <x:v>green</x:v>
      </x:c>
      <x:c r="D412" s="167" t="n">
        <x:v>69</x:v>
      </x:c>
      <x:c r="E412" s="136" t="str">
        <x:v>Risk-differentiated access</x:v>
      </x:c>
      <x:c r="F412" s="136" t="str">
        <x:v>Provisional classification · product-law review completed; outcome and enforcement comparisons remain provisional</x:v>
      </x:c>
      <x:c r="G412" s="167" t="n">
        <x:v>2000</x:v>
      </x:c>
      <x:c r="H412" s="136" t="str">
        <x:v>Both sexes</x:v>
      </x:c>
      <x:c r="I412" s="145" t="n">
        <x:v>34.7</x:v>
      </x:c>
      <x:c r="J412" s="145" t="n">
        <x:v>28.5</x:v>
      </x:c>
      <x:c r="K412" s="145" t="n">
        <x:v>40.9</x:v>
      </x:c>
      <x:c r="L412" s="136" t="str">
        <x:v>Europe</x:v>
      </x:c>
      <x:c r="M412" s="168" t="n">
        <x:v>10905028</x:v>
      </x:c>
    </x:row>
    <x:row r="413">
      <x:c r="A413" s="136" t="str">
        <x:v>CZE</x:v>
      </x:c>
      <x:c r="B413" s="136" t="str">
        <x:v>Czechia</x:v>
      </x:c>
      <x:c r="C413" s="136" t="str">
        <x:v>green</x:v>
      </x:c>
      <x:c r="D413" s="167" t="n">
        <x:v>69</x:v>
      </x:c>
      <x:c r="E413" s="136" t="str">
        <x:v>Risk-differentiated access</x:v>
      </x:c>
      <x:c r="F413" s="136" t="str">
        <x:v>Provisional classification · product-law review completed; outcome and enforcement comparisons remain provisional</x:v>
      </x:c>
      <x:c r="G413" s="167" t="n">
        <x:v>2000</x:v>
      </x:c>
      <x:c r="H413" s="136" t="str">
        <x:v>Female</x:v>
      </x:c>
      <x:c r="I413" s="145" t="n">
        <x:v>28.6</x:v>
      </x:c>
      <x:c r="J413" s="145" t="n">
        <x:v>23.6</x:v>
      </x:c>
      <x:c r="K413" s="145" t="n">
        <x:v>33.6</x:v>
      </x:c>
      <x:c r="L413" s="136" t="str">
        <x:v>Europe</x:v>
      </x:c>
      <x:c r="M413" s="168" t="n">
        <x:v>10905028</x:v>
      </x:c>
    </x:row>
    <x:row r="414">
      <x:c r="A414" s="136" t="str">
        <x:v>CZE</x:v>
      </x:c>
      <x:c r="B414" s="136" t="str">
        <x:v>Czechia</x:v>
      </x:c>
      <x:c r="C414" s="136" t="str">
        <x:v>green</x:v>
      </x:c>
      <x:c r="D414" s="167" t="n">
        <x:v>69</x:v>
      </x:c>
      <x:c r="E414" s="136" t="str">
        <x:v>Risk-differentiated access</x:v>
      </x:c>
      <x:c r="F414" s="136" t="str">
        <x:v>Provisional classification · product-law review completed; outcome and enforcement comparisons remain provisional</x:v>
      </x:c>
      <x:c r="G414" s="167" t="n">
        <x:v>2000</x:v>
      </x:c>
      <x:c r="H414" s="136" t="str">
        <x:v>Male</x:v>
      </x:c>
      <x:c r="I414" s="145" t="n">
        <x:v>40.7</x:v>
      </x:c>
      <x:c r="J414" s="145" t="n">
        <x:v>33.3</x:v>
      </x:c>
      <x:c r="K414" s="145" t="n">
        <x:v>48.2</x:v>
      </x:c>
      <x:c r="L414" s="136" t="str">
        <x:v>Europe</x:v>
      </x:c>
      <x:c r="M414" s="168" t="n">
        <x:v>10905028</x:v>
      </x:c>
    </x:row>
    <x:row r="415">
      <x:c r="A415" s="136" t="str">
        <x:v>CZE</x:v>
      </x:c>
      <x:c r="B415" s="136" t="str">
        <x:v>Czechia</x:v>
      </x:c>
      <x:c r="C415" s="136" t="str">
        <x:v>green</x:v>
      </x:c>
      <x:c r="D415" s="167" t="n">
        <x:v>69</x:v>
      </x:c>
      <x:c r="E415" s="136" t="str">
        <x:v>Risk-differentiated access</x:v>
      </x:c>
      <x:c r="F415" s="136" t="str">
        <x:v>Provisional classification · product-law review completed; outcome and enforcement comparisons remain provisional</x:v>
      </x:c>
      <x:c r="G415" s="167" t="n">
        <x:v>2005</x:v>
      </x:c>
      <x:c r="H415" s="136" t="str">
        <x:v>Both sexes</x:v>
      </x:c>
      <x:c r="I415" s="145" t="n">
        <x:v>33.3</x:v>
      </x:c>
      <x:c r="J415" s="145" t="n">
        <x:v>27.9</x:v>
      </x:c>
      <x:c r="K415" s="145" t="n">
        <x:v>38.7</x:v>
      </x:c>
      <x:c r="L415" s="136" t="str">
        <x:v>Europe</x:v>
      </x:c>
      <x:c r="M415" s="168" t="n">
        <x:v>10905028</x:v>
      </x:c>
    </x:row>
    <x:row r="416">
      <x:c r="A416" s="136" t="str">
        <x:v>CZE</x:v>
      </x:c>
      <x:c r="B416" s="136" t="str">
        <x:v>Czechia</x:v>
      </x:c>
      <x:c r="C416" s="136" t="str">
        <x:v>green</x:v>
      </x:c>
      <x:c r="D416" s="167" t="n">
        <x:v>69</x:v>
      </x:c>
      <x:c r="E416" s="136" t="str">
        <x:v>Risk-differentiated access</x:v>
      </x:c>
      <x:c r="F416" s="136" t="str">
        <x:v>Provisional classification · product-law review completed; outcome and enforcement comparisons remain provisional</x:v>
      </x:c>
      <x:c r="G416" s="167" t="n">
        <x:v>2005</x:v>
      </x:c>
      <x:c r="H416" s="136" t="str">
        <x:v>Female</x:v>
      </x:c>
      <x:c r="I416" s="145" t="n">
        <x:v>27.5</x:v>
      </x:c>
      <x:c r="J416" s="145" t="n">
        <x:v>23.1</x:v>
      </x:c>
      <x:c r="K416" s="145" t="n">
        <x:v>31.9</x:v>
      </x:c>
      <x:c r="L416" s="136" t="str">
        <x:v>Europe</x:v>
      </x:c>
      <x:c r="M416" s="168" t="n">
        <x:v>10905028</x:v>
      </x:c>
    </x:row>
    <x:row r="417">
      <x:c r="A417" s="136" t="str">
        <x:v>CZE</x:v>
      </x:c>
      <x:c r="B417" s="136" t="str">
        <x:v>Czechia</x:v>
      </x:c>
      <x:c r="C417" s="136" t="str">
        <x:v>green</x:v>
      </x:c>
      <x:c r="D417" s="167" t="n">
        <x:v>69</x:v>
      </x:c>
      <x:c r="E417" s="136" t="str">
        <x:v>Risk-differentiated access</x:v>
      </x:c>
      <x:c r="F417" s="136" t="str">
        <x:v>Provisional classification · product-law review completed; outcome and enforcement comparisons remain provisional</x:v>
      </x:c>
      <x:c r="G417" s="167" t="n">
        <x:v>2005</x:v>
      </x:c>
      <x:c r="H417" s="136" t="str">
        <x:v>Male</x:v>
      </x:c>
      <x:c r="I417" s="145" t="n">
        <x:v>39</x:v>
      </x:c>
      <x:c r="J417" s="145" t="n">
        <x:v>32.6</x:v>
      </x:c>
      <x:c r="K417" s="145" t="n">
        <x:v>45.4</x:v>
      </x:c>
      <x:c r="L417" s="136" t="str">
        <x:v>Europe</x:v>
      </x:c>
      <x:c r="M417" s="168" t="n">
        <x:v>10905028</x:v>
      </x:c>
    </x:row>
    <x:row r="418">
      <x:c r="A418" s="136" t="str">
        <x:v>CZE</x:v>
      </x:c>
      <x:c r="B418" s="136" t="str">
        <x:v>Czechia</x:v>
      </x:c>
      <x:c r="C418" s="136" t="str">
        <x:v>green</x:v>
      </x:c>
      <x:c r="D418" s="167" t="n">
        <x:v>69</x:v>
      </x:c>
      <x:c r="E418" s="136" t="str">
        <x:v>Risk-differentiated access</x:v>
      </x:c>
      <x:c r="F418" s="136" t="str">
        <x:v>Provisional classification · product-law review completed; outcome and enforcement comparisons remain provisional</x:v>
      </x:c>
      <x:c r="G418" s="167" t="n">
        <x:v>2007</x:v>
      </x:c>
      <x:c r="H418" s="136" t="str">
        <x:v>Both sexes</x:v>
      </x:c>
      <x:c r="I418" s="145" t="n">
        <x:v>32.7</x:v>
      </x:c>
      <x:c r="J418" s="145" t="n">
        <x:v>27.3</x:v>
      </x:c>
      <x:c r="K418" s="145" t="n">
        <x:v>38.1</x:v>
      </x:c>
      <x:c r="L418" s="136" t="str">
        <x:v>Europe</x:v>
      </x:c>
      <x:c r="M418" s="168" t="n">
        <x:v>10905028</x:v>
      </x:c>
    </x:row>
    <x:row r="419">
      <x:c r="A419" s="136" t="str">
        <x:v>CZE</x:v>
      </x:c>
      <x:c r="B419" s="136" t="str">
        <x:v>Czechia</x:v>
      </x:c>
      <x:c r="C419" s="136" t="str">
        <x:v>green</x:v>
      </x:c>
      <x:c r="D419" s="167" t="n">
        <x:v>69</x:v>
      </x:c>
      <x:c r="E419" s="136" t="str">
        <x:v>Risk-differentiated access</x:v>
      </x:c>
      <x:c r="F419" s="136" t="str">
        <x:v>Provisional classification · product-law review completed; outcome and enforcement comparisons remain provisional</x:v>
      </x:c>
      <x:c r="G419" s="167" t="n">
        <x:v>2007</x:v>
      </x:c>
      <x:c r="H419" s="136" t="str">
        <x:v>Female</x:v>
      </x:c>
      <x:c r="I419" s="145" t="n">
        <x:v>27.3</x:v>
      </x:c>
      <x:c r="J419" s="145" t="n">
        <x:v>22.7</x:v>
      </x:c>
      <x:c r="K419" s="145" t="n">
        <x:v>31.9</x:v>
      </x:c>
      <x:c r="L419" s="136" t="str">
        <x:v>Europe</x:v>
      </x:c>
      <x:c r="M419" s="168" t="n">
        <x:v>10905028</x:v>
      </x:c>
    </x:row>
    <x:row r="420">
      <x:c r="A420" s="136" t="str">
        <x:v>CZE</x:v>
      </x:c>
      <x:c r="B420" s="136" t="str">
        <x:v>Czechia</x:v>
      </x:c>
      <x:c r="C420" s="136" t="str">
        <x:v>green</x:v>
      </x:c>
      <x:c r="D420" s="167" t="n">
        <x:v>69</x:v>
      </x:c>
      <x:c r="E420" s="136" t="str">
        <x:v>Risk-differentiated access</x:v>
      </x:c>
      <x:c r="F420" s="136" t="str">
        <x:v>Provisional classification · product-law review completed; outcome and enforcement comparisons remain provisional</x:v>
      </x:c>
      <x:c r="G420" s="167" t="n">
        <x:v>2007</x:v>
      </x:c>
      <x:c r="H420" s="136" t="str">
        <x:v>Male</x:v>
      </x:c>
      <x:c r="I420" s="145" t="n">
        <x:v>38.1</x:v>
      </x:c>
      <x:c r="J420" s="145" t="n">
        <x:v>32</x:v>
      </x:c>
      <x:c r="K420" s="145" t="n">
        <x:v>44.2</x:v>
      </x:c>
      <x:c r="L420" s="136" t="str">
        <x:v>Europe</x:v>
      </x:c>
      <x:c r="M420" s="168" t="n">
        <x:v>10905028</x:v>
      </x:c>
    </x:row>
    <x:row r="421">
      <x:c r="A421" s="136" t="str">
        <x:v>CZE</x:v>
      </x:c>
      <x:c r="B421" s="136" t="str">
        <x:v>Czechia</x:v>
      </x:c>
      <x:c r="C421" s="136" t="str">
        <x:v>green</x:v>
      </x:c>
      <x:c r="D421" s="167" t="n">
        <x:v>69</x:v>
      </x:c>
      <x:c r="E421" s="136" t="str">
        <x:v>Risk-differentiated access</x:v>
      </x:c>
      <x:c r="F421" s="136" t="str">
        <x:v>Provisional classification · product-law review completed; outcome and enforcement comparisons remain provisional</x:v>
      </x:c>
      <x:c r="G421" s="167" t="n">
        <x:v>2010</x:v>
      </x:c>
      <x:c r="H421" s="136" t="str">
        <x:v>Both sexes</x:v>
      </x:c>
      <x:c r="I421" s="145" t="n">
        <x:v>31.9</x:v>
      </x:c>
      <x:c r="J421" s="145" t="n">
        <x:v>26.9</x:v>
      </x:c>
      <x:c r="K421" s="145" t="n">
        <x:v>36.9</x:v>
      </x:c>
      <x:c r="L421" s="136" t="str">
        <x:v>Europe</x:v>
      </x:c>
      <x:c r="M421" s="168" t="n">
        <x:v>10905028</x:v>
      </x:c>
    </x:row>
    <x:row r="422">
      <x:c r="A422" s="136" t="str">
        <x:v>CZE</x:v>
      </x:c>
      <x:c r="B422" s="136" t="str">
        <x:v>Czechia</x:v>
      </x:c>
      <x:c r="C422" s="136" t="str">
        <x:v>green</x:v>
      </x:c>
      <x:c r="D422" s="167" t="n">
        <x:v>69</x:v>
      </x:c>
      <x:c r="E422" s="136" t="str">
        <x:v>Risk-differentiated access</x:v>
      </x:c>
      <x:c r="F422" s="136" t="str">
        <x:v>Provisional classification · product-law review completed; outcome and enforcement comparisons remain provisional</x:v>
      </x:c>
      <x:c r="G422" s="167" t="n">
        <x:v>2010</x:v>
      </x:c>
      <x:c r="H422" s="136" t="str">
        <x:v>Female</x:v>
      </x:c>
      <x:c r="I422" s="145" t="n">
        <x:v>26.8</x:v>
      </x:c>
      <x:c r="J422" s="145" t="n">
        <x:v>22.6</x:v>
      </x:c>
      <x:c r="K422" s="145" t="n">
        <x:v>30.9</x:v>
      </x:c>
      <x:c r="L422" s="136" t="str">
        <x:v>Europe</x:v>
      </x:c>
      <x:c r="M422" s="168" t="n">
        <x:v>10905028</x:v>
      </x:c>
    </x:row>
    <x:row r="423">
      <x:c r="A423" s="136" t="str">
        <x:v>CZE</x:v>
      </x:c>
      <x:c r="B423" s="136" t="str">
        <x:v>Czechia</x:v>
      </x:c>
      <x:c r="C423" s="136" t="str">
        <x:v>green</x:v>
      </x:c>
      <x:c r="D423" s="167" t="n">
        <x:v>69</x:v>
      </x:c>
      <x:c r="E423" s="136" t="str">
        <x:v>Risk-differentiated access</x:v>
      </x:c>
      <x:c r="F423" s="136" t="str">
        <x:v>Provisional classification · product-law review completed; outcome and enforcement comparisons remain provisional</x:v>
      </x:c>
      <x:c r="G423" s="167" t="n">
        <x:v>2010</x:v>
      </x:c>
      <x:c r="H423" s="136" t="str">
        <x:v>Male</x:v>
      </x:c>
      <x:c r="I423" s="145" t="n">
        <x:v>37</x:v>
      </x:c>
      <x:c r="J423" s="145" t="n">
        <x:v>31.2</x:v>
      </x:c>
      <x:c r="K423" s="145" t="n">
        <x:v>42.9</x:v>
      </x:c>
      <x:c r="L423" s="136" t="str">
        <x:v>Europe</x:v>
      </x:c>
      <x:c r="M423" s="168" t="n">
        <x:v>10905028</x:v>
      </x:c>
    </x:row>
    <x:row r="424">
      <x:c r="A424" s="136" t="str">
        <x:v>CZE</x:v>
      </x:c>
      <x:c r="B424" s="136" t="str">
        <x:v>Czechia</x:v>
      </x:c>
      <x:c r="C424" s="136" t="str">
        <x:v>green</x:v>
      </x:c>
      <x:c r="D424" s="167" t="n">
        <x:v>69</x:v>
      </x:c>
      <x:c r="E424" s="136" t="str">
        <x:v>Risk-differentiated access</x:v>
      </x:c>
      <x:c r="F424" s="136" t="str">
        <x:v>Provisional classification · product-law review completed; outcome and enforcement comparisons remain provisional</x:v>
      </x:c>
      <x:c r="G424" s="167" t="n">
        <x:v>2015</x:v>
      </x:c>
      <x:c r="H424" s="136" t="str">
        <x:v>Both sexes</x:v>
      </x:c>
      <x:c r="I424" s="145" t="n">
        <x:v>30.6</x:v>
      </x:c>
      <x:c r="J424" s="145" t="n">
        <x:v>25.7</x:v>
      </x:c>
      <x:c r="K424" s="145" t="n">
        <x:v>35.5</x:v>
      </x:c>
      <x:c r="L424" s="136" t="str">
        <x:v>Europe</x:v>
      </x:c>
      <x:c r="M424" s="168" t="n">
        <x:v>10905028</x:v>
      </x:c>
    </x:row>
    <x:row r="425">
      <x:c r="A425" s="136" t="str">
        <x:v>CZE</x:v>
      </x:c>
      <x:c r="B425" s="136" t="str">
        <x:v>Czechia</x:v>
      </x:c>
      <x:c r="C425" s="136" t="str">
        <x:v>green</x:v>
      </x:c>
      <x:c r="D425" s="167" t="n">
        <x:v>69</x:v>
      </x:c>
      <x:c r="E425" s="136" t="str">
        <x:v>Risk-differentiated access</x:v>
      </x:c>
      <x:c r="F425" s="136" t="str">
        <x:v>Provisional classification · product-law review completed; outcome and enforcement comparisons remain provisional</x:v>
      </x:c>
      <x:c r="G425" s="167" t="n">
        <x:v>2015</x:v>
      </x:c>
      <x:c r="H425" s="136" t="str">
        <x:v>Female</x:v>
      </x:c>
      <x:c r="I425" s="145" t="n">
        <x:v>25.9</x:v>
      </x:c>
      <x:c r="J425" s="145" t="n">
        <x:v>21.4</x:v>
      </x:c>
      <x:c r="K425" s="145" t="n">
        <x:v>30.4</x:v>
      </x:c>
      <x:c r="L425" s="136" t="str">
        <x:v>Europe</x:v>
      </x:c>
      <x:c r="M425" s="168" t="n">
        <x:v>10905028</x:v>
      </x:c>
    </x:row>
    <x:row r="426">
      <x:c r="A426" s="136" t="str">
        <x:v>CZE</x:v>
      </x:c>
      <x:c r="B426" s="136" t="str">
        <x:v>Czechia</x:v>
      </x:c>
      <x:c r="C426" s="136" t="str">
        <x:v>green</x:v>
      </x:c>
      <x:c r="D426" s="167" t="n">
        <x:v>69</x:v>
      </x:c>
      <x:c r="E426" s="136" t="str">
        <x:v>Risk-differentiated access</x:v>
      </x:c>
      <x:c r="F426" s="136" t="str">
        <x:v>Provisional classification · product-law review completed; outcome and enforcement comparisons remain provisional</x:v>
      </x:c>
      <x:c r="G426" s="167" t="n">
        <x:v>2015</x:v>
      </x:c>
      <x:c r="H426" s="136" t="str">
        <x:v>Male</x:v>
      </x:c>
      <x:c r="I426" s="145" t="n">
        <x:v>35.2</x:v>
      </x:c>
      <x:c r="J426" s="145" t="n">
        <x:v>30</x:v>
      </x:c>
      <x:c r="K426" s="145" t="n">
        <x:v>40.5</x:v>
      </x:c>
      <x:c r="L426" s="136" t="str">
        <x:v>Europe</x:v>
      </x:c>
      <x:c r="M426" s="168" t="n">
        <x:v>10905028</x:v>
      </x:c>
    </x:row>
    <x:row r="427">
      <x:c r="A427" s="136" t="str">
        <x:v>CZE</x:v>
      </x:c>
      <x:c r="B427" s="136" t="str">
        <x:v>Czechia</x:v>
      </x:c>
      <x:c r="C427" s="136" t="str">
        <x:v>green</x:v>
      </x:c>
      <x:c r="D427" s="167" t="n">
        <x:v>69</x:v>
      </x:c>
      <x:c r="E427" s="136" t="str">
        <x:v>Risk-differentiated access</x:v>
      </x:c>
      <x:c r="F427" s="136" t="str">
        <x:v>Provisional classification · product-law review completed; outcome and enforcement comparisons remain provisional</x:v>
      </x:c>
      <x:c r="G427" s="167" t="n">
        <x:v>2020</x:v>
      </x:c>
      <x:c r="H427" s="136" t="str">
        <x:v>Both sexes</x:v>
      </x:c>
      <x:c r="I427" s="145" t="n">
        <x:v>29.3</x:v>
      </x:c>
      <x:c r="J427" s="145" t="n">
        <x:v>24.3</x:v>
      </x:c>
      <x:c r="K427" s="145" t="n">
        <x:v>34.4</x:v>
      </x:c>
      <x:c r="L427" s="136" t="str">
        <x:v>Europe</x:v>
      </x:c>
      <x:c r="M427" s="168" t="n">
        <x:v>10905028</x:v>
      </x:c>
    </x:row>
    <x:row r="428">
      <x:c r="A428" s="136" t="str">
        <x:v>CZE</x:v>
      </x:c>
      <x:c r="B428" s="136" t="str">
        <x:v>Czechia</x:v>
      </x:c>
      <x:c r="C428" s="136" t="str">
        <x:v>green</x:v>
      </x:c>
      <x:c r="D428" s="167" t="n">
        <x:v>69</x:v>
      </x:c>
      <x:c r="E428" s="136" t="str">
        <x:v>Risk-differentiated access</x:v>
      </x:c>
      <x:c r="F428" s="136" t="str">
        <x:v>Provisional classification · product-law review completed; outcome and enforcement comparisons remain provisional</x:v>
      </x:c>
      <x:c r="G428" s="167" t="n">
        <x:v>2020</x:v>
      </x:c>
      <x:c r="H428" s="136" t="str">
        <x:v>Female</x:v>
      </x:c>
      <x:c r="I428" s="145" t="n">
        <x:v>25</x:v>
      </x:c>
      <x:c r="J428" s="145" t="n">
        <x:v>20.6</x:v>
      </x:c>
      <x:c r="K428" s="145" t="n">
        <x:v>29.3</x:v>
      </x:c>
      <x:c r="L428" s="136" t="str">
        <x:v>Europe</x:v>
      </x:c>
      <x:c r="M428" s="168" t="n">
        <x:v>10905028</x:v>
      </x:c>
    </x:row>
    <x:row r="429">
      <x:c r="A429" s="136" t="str">
        <x:v>CZE</x:v>
      </x:c>
      <x:c r="B429" s="136" t="str">
        <x:v>Czechia</x:v>
      </x:c>
      <x:c r="C429" s="136" t="str">
        <x:v>green</x:v>
      </x:c>
      <x:c r="D429" s="167" t="n">
        <x:v>69</x:v>
      </x:c>
      <x:c r="E429" s="136" t="str">
        <x:v>Risk-differentiated access</x:v>
      </x:c>
      <x:c r="F429" s="136" t="str">
        <x:v>Provisional classification · product-law review completed; outcome and enforcement comparisons remain provisional</x:v>
      </x:c>
      <x:c r="G429" s="167" t="n">
        <x:v>2020</x:v>
      </x:c>
      <x:c r="H429" s="136" t="str">
        <x:v>Male</x:v>
      </x:c>
      <x:c r="I429" s="145" t="n">
        <x:v>33.7</x:v>
      </x:c>
      <x:c r="J429" s="145" t="n">
        <x:v>27.9</x:v>
      </x:c>
      <x:c r="K429" s="145" t="n">
        <x:v>39.5</x:v>
      </x:c>
      <x:c r="L429" s="136" t="str">
        <x:v>Europe</x:v>
      </x:c>
      <x:c r="M429" s="168" t="n">
        <x:v>10905028</x:v>
      </x:c>
    </x:row>
    <x:row r="430">
      <x:c r="A430" s="136" t="str">
        <x:v>CZE</x:v>
      </x:c>
      <x:c r="B430" s="136" t="str">
        <x:v>Czechia</x:v>
      </x:c>
      <x:c r="C430" s="136" t="str">
        <x:v>green</x:v>
      </x:c>
      <x:c r="D430" s="167" t="n">
        <x:v>69</x:v>
      </x:c>
      <x:c r="E430" s="136" t="str">
        <x:v>Risk-differentiated access</x:v>
      </x:c>
      <x:c r="F430" s="136" t="str">
        <x:v>Provisional classification · product-law review completed; outcome and enforcement comparisons remain provisional</x:v>
      </x:c>
      <x:c r="G430" s="167" t="n">
        <x:v>2022</x:v>
      </x:c>
      <x:c r="H430" s="136" t="str">
        <x:v>Both sexes</x:v>
      </x:c>
      <x:c r="I430" s="145" t="n">
        <x:v>28.8</x:v>
      </x:c>
      <x:c r="J430" s="145" t="n">
        <x:v>24.1</x:v>
      </x:c>
      <x:c r="K430" s="145" t="n">
        <x:v>33.6</x:v>
      </x:c>
      <x:c r="L430" s="136" t="str">
        <x:v>Europe</x:v>
      </x:c>
      <x:c r="M430" s="168" t="n">
        <x:v>10905028</x:v>
      </x:c>
    </x:row>
    <x:row r="431">
      <x:c r="A431" s="136" t="str">
        <x:v>CZE</x:v>
      </x:c>
      <x:c r="B431" s="136" t="str">
        <x:v>Czechia</x:v>
      </x:c>
      <x:c r="C431" s="136" t="str">
        <x:v>green</x:v>
      </x:c>
      <x:c r="D431" s="167" t="n">
        <x:v>69</x:v>
      </x:c>
      <x:c r="E431" s="136" t="str">
        <x:v>Risk-differentiated access</x:v>
      </x:c>
      <x:c r="F431" s="136" t="str">
        <x:v>Provisional classification · product-law review completed; outcome and enforcement comparisons remain provisional</x:v>
      </x:c>
      <x:c r="G431" s="167" t="n">
        <x:v>2022</x:v>
      </x:c>
      <x:c r="H431" s="136" t="str">
        <x:v>Female</x:v>
      </x:c>
      <x:c r="I431" s="145" t="n">
        <x:v>24.8</x:v>
      </x:c>
      <x:c r="J431" s="145" t="n">
        <x:v>20.7</x:v>
      </x:c>
      <x:c r="K431" s="145" t="n">
        <x:v>28.8</x:v>
      </x:c>
      <x:c r="L431" s="136" t="str">
        <x:v>Europe</x:v>
      </x:c>
      <x:c r="M431" s="168" t="n">
        <x:v>10905028</x:v>
      </x:c>
    </x:row>
    <x:row r="432">
      <x:c r="A432" s="136" t="str">
        <x:v>CZE</x:v>
      </x:c>
      <x:c r="B432" s="136" t="str">
        <x:v>Czechia</x:v>
      </x:c>
      <x:c r="C432" s="136" t="str">
        <x:v>green</x:v>
      </x:c>
      <x:c r="D432" s="167" t="n">
        <x:v>69</x:v>
      </x:c>
      <x:c r="E432" s="136" t="str">
        <x:v>Risk-differentiated access</x:v>
      </x:c>
      <x:c r="F432" s="136" t="str">
        <x:v>Provisional classification · product-law review completed; outcome and enforcement comparisons remain provisional</x:v>
      </x:c>
      <x:c r="G432" s="167" t="n">
        <x:v>2022</x:v>
      </x:c>
      <x:c r="H432" s="136" t="str">
        <x:v>Male</x:v>
      </x:c>
      <x:c r="I432" s="145" t="n">
        <x:v>32.9</x:v>
      </x:c>
      <x:c r="J432" s="145" t="n">
        <x:v>27.4</x:v>
      </x:c>
      <x:c r="K432" s="145" t="n">
        <x:v>38.4</x:v>
      </x:c>
      <x:c r="L432" s="136" t="str">
        <x:v>Europe</x:v>
      </x:c>
      <x:c r="M432" s="168" t="n">
        <x:v>10905028</x:v>
      </x:c>
    </x:row>
    <x:row r="433">
      <x:c r="A433" s="136" t="str">
        <x:v>CZE</x:v>
      </x:c>
      <x:c r="B433" s="136" t="str">
        <x:v>Czechia</x:v>
      </x:c>
      <x:c r="C433" s="136" t="str">
        <x:v>green</x:v>
      </x:c>
      <x:c r="D433" s="167" t="n">
        <x:v>69</x:v>
      </x:c>
      <x:c r="E433" s="136" t="str">
        <x:v>Risk-differentiated access</x:v>
      </x:c>
      <x:c r="F433" s="136" t="str">
        <x:v>Provisional classification · product-law review completed; outcome and enforcement comparisons remain provisional</x:v>
      </x:c>
      <x:c r="G433" s="167" t="n">
        <x:v>2023</x:v>
      </x:c>
      <x:c r="H433" s="136" t="str">
        <x:v>Both sexes</x:v>
      </x:c>
      <x:c r="I433" s="145" t="n">
        <x:v>28.5</x:v>
      </x:c>
      <x:c r="J433" s="145" t="n">
        <x:v>23.6</x:v>
      </x:c>
      <x:c r="K433" s="145" t="n">
        <x:v>33.5</x:v>
      </x:c>
      <x:c r="L433" s="136" t="str">
        <x:v>Europe</x:v>
      </x:c>
      <x:c r="M433" s="168" t="n">
        <x:v>10905028</x:v>
      </x:c>
    </x:row>
    <x:row r="434">
      <x:c r="A434" s="136" t="str">
        <x:v>CZE</x:v>
      </x:c>
      <x:c r="B434" s="136" t="str">
        <x:v>Czechia</x:v>
      </x:c>
      <x:c r="C434" s="136" t="str">
        <x:v>green</x:v>
      </x:c>
      <x:c r="D434" s="167" t="n">
        <x:v>69</x:v>
      </x:c>
      <x:c r="E434" s="136" t="str">
        <x:v>Risk-differentiated access</x:v>
      </x:c>
      <x:c r="F434" s="136" t="str">
        <x:v>Provisional classification · product-law review completed; outcome and enforcement comparisons remain provisional</x:v>
      </x:c>
      <x:c r="G434" s="167" t="n">
        <x:v>2023</x:v>
      </x:c>
      <x:c r="H434" s="136" t="str">
        <x:v>Female</x:v>
      </x:c>
      <x:c r="I434" s="145" t="n">
        <x:v>24.5</x:v>
      </x:c>
      <x:c r="J434" s="145" t="n">
        <x:v>20.5</x:v>
      </x:c>
      <x:c r="K434" s="145" t="n">
        <x:v>28.4</x:v>
      </x:c>
      <x:c r="L434" s="136" t="str">
        <x:v>Europe</x:v>
      </x:c>
      <x:c r="M434" s="168" t="n">
        <x:v>10905028</x:v>
      </x:c>
    </x:row>
    <x:row r="435">
      <x:c r="A435" s="136" t="str">
        <x:v>CZE</x:v>
      </x:c>
      <x:c r="B435" s="136" t="str">
        <x:v>Czechia</x:v>
      </x:c>
      <x:c r="C435" s="136" t="str">
        <x:v>green</x:v>
      </x:c>
      <x:c r="D435" s="167" t="n">
        <x:v>69</x:v>
      </x:c>
      <x:c r="E435" s="136" t="str">
        <x:v>Risk-differentiated access</x:v>
      </x:c>
      <x:c r="F435" s="136" t="str">
        <x:v>Provisional classification · product-law review completed; outcome and enforcement comparisons remain provisional</x:v>
      </x:c>
      <x:c r="G435" s="167" t="n">
        <x:v>2023</x:v>
      </x:c>
      <x:c r="H435" s="136" t="str">
        <x:v>Male</x:v>
      </x:c>
      <x:c r="I435" s="145" t="n">
        <x:v>32.6</x:v>
      </x:c>
      <x:c r="J435" s="145" t="n">
        <x:v>26.6</x:v>
      </x:c>
      <x:c r="K435" s="145" t="n">
        <x:v>38.6</x:v>
      </x:c>
      <x:c r="L435" s="136" t="str">
        <x:v>Europe</x:v>
      </x:c>
      <x:c r="M435" s="168" t="n">
        <x:v>10905028</x:v>
      </x:c>
    </x:row>
    <x:row r="436">
      <x:c r="A436" s="136" t="str">
        <x:v>CZE</x:v>
      </x:c>
      <x:c r="B436" s="136" t="str">
        <x:v>Czechia</x:v>
      </x:c>
      <x:c r="C436" s="136" t="str">
        <x:v>green</x:v>
      </x:c>
      <x:c r="D436" s="167" t="n">
        <x:v>69</x:v>
      </x:c>
      <x:c r="E436" s="136" t="str">
        <x:v>Risk-differentiated access</x:v>
      </x:c>
      <x:c r="F436" s="136" t="str">
        <x:v>Provisional classification · product-law review completed; outcome and enforcement comparisons remain provisional</x:v>
      </x:c>
      <x:c r="G436" s="167" t="n">
        <x:v>2024</x:v>
      </x:c>
      <x:c r="H436" s="136" t="str">
        <x:v>Both sexes</x:v>
      </x:c>
      <x:c r="I436" s="145" t="n">
        <x:v>28.4</x:v>
      </x:c>
      <x:c r="J436" s="145" t="n">
        <x:v>23.6</x:v>
      </x:c>
      <x:c r="K436" s="145" t="n">
        <x:v>33.1</x:v>
      </x:c>
      <x:c r="L436" s="136" t="str">
        <x:v>Europe</x:v>
      </x:c>
      <x:c r="M436" s="168" t="n">
        <x:v>10905028</x:v>
      </x:c>
    </x:row>
    <x:row r="437">
      <x:c r="A437" s="136" t="str">
        <x:v>CZE</x:v>
      </x:c>
      <x:c r="B437" s="136" t="str">
        <x:v>Czechia</x:v>
      </x:c>
      <x:c r="C437" s="136" t="str">
        <x:v>green</x:v>
      </x:c>
      <x:c r="D437" s="167" t="n">
        <x:v>69</x:v>
      </x:c>
      <x:c r="E437" s="136" t="str">
        <x:v>Risk-differentiated access</x:v>
      </x:c>
      <x:c r="F437" s="136" t="str">
        <x:v>Provisional classification · product-law review completed; outcome and enforcement comparisons remain provisional</x:v>
      </x:c>
      <x:c r="G437" s="167" t="n">
        <x:v>2024</x:v>
      </x:c>
      <x:c r="H437" s="136" t="str">
        <x:v>Female</x:v>
      </x:c>
      <x:c r="I437" s="145" t="n">
        <x:v>24.6</x:v>
      </x:c>
      <x:c r="J437" s="145" t="n">
        <x:v>20.4</x:v>
      </x:c>
      <x:c r="K437" s="145" t="n">
        <x:v>28.7</x:v>
      </x:c>
      <x:c r="L437" s="136" t="str">
        <x:v>Europe</x:v>
      </x:c>
      <x:c r="M437" s="168" t="n">
        <x:v>10905028</x:v>
      </x:c>
    </x:row>
    <x:row r="438">
      <x:c r="A438" s="136" t="str">
        <x:v>CZE</x:v>
      </x:c>
      <x:c r="B438" s="136" t="str">
        <x:v>Czechia</x:v>
      </x:c>
      <x:c r="C438" s="136" t="str">
        <x:v>green</x:v>
      </x:c>
      <x:c r="D438" s="167" t="n">
        <x:v>69</x:v>
      </x:c>
      <x:c r="E438" s="136" t="str">
        <x:v>Risk-differentiated access</x:v>
      </x:c>
      <x:c r="F438" s="136" t="str">
        <x:v>Provisional classification · product-law review completed; outcome and enforcement comparisons remain provisional</x:v>
      </x:c>
      <x:c r="G438" s="167" t="n">
        <x:v>2024</x:v>
      </x:c>
      <x:c r="H438" s="136" t="str">
        <x:v>Male</x:v>
      </x:c>
      <x:c r="I438" s="145" t="n">
        <x:v>32.2</x:v>
      </x:c>
      <x:c r="J438" s="145" t="n">
        <x:v>26.9</x:v>
      </x:c>
      <x:c r="K438" s="145" t="n">
        <x:v>37.5</x:v>
      </x:c>
      <x:c r="L438" s="136" t="str">
        <x:v>Europe</x:v>
      </x:c>
      <x:c r="M438" s="168" t="n">
        <x:v>10905028</x:v>
      </x:c>
    </x:row>
    <x:row r="439">
      <x:c r="A439" s="136" t="str">
        <x:v>COD</x:v>
      </x:c>
      <x:c r="B439" s="136" t="str">
        <x:v>Democratic Republic of the Congo</x:v>
      </x:c>
      <x:c r="C439" s="136" t="str">
        <x:v>orange</x:v>
      </x:c>
      <x:c r="D439" s="167" t="n">
        <x:v>44</x:v>
      </x:c>
      <x:c r="E439" s="136" t="str">
        <x:v>Low-information, weakly governed market</x:v>
      </x:c>
      <x:c r="F439" s="136" t="str">
        <x:v>Low-confidence provisional classification · national product-specific law and enforcement evidence are sparse</x:v>
      </x:c>
      <x:c r="G439" s="167" t="n">
        <x:v>2000</x:v>
      </x:c>
      <x:c r="H439" s="136" t="str">
        <x:v>Both sexes</x:v>
      </x:c>
      <x:c r="I439" s="145" t="n">
        <x:v>14.3</x:v>
      </x:c>
      <x:c r="J439" s="145" t="n">
        <x:v>6</x:v>
      </x:c>
      <x:c r="K439" s="145" t="n">
        <x:v>22.6</x:v>
      </x:c>
      <x:c r="L439" s="136" t="str">
        <x:v>Africa</x:v>
      </x:c>
      <x:c r="M439" s="168" t="n">
        <x:v>109276265</x:v>
      </x:c>
    </x:row>
    <x:row r="440">
      <x:c r="A440" s="136" t="str">
        <x:v>COD</x:v>
      </x:c>
      <x:c r="B440" s="136" t="str">
        <x:v>Democratic Republic of the Congo</x:v>
      </x:c>
      <x:c r="C440" s="136" t="str">
        <x:v>orange</x:v>
      </x:c>
      <x:c r="D440" s="167" t="n">
        <x:v>44</x:v>
      </x:c>
      <x:c r="E440" s="136" t="str">
        <x:v>Low-information, weakly governed market</x:v>
      </x:c>
      <x:c r="F440" s="136" t="str">
        <x:v>Low-confidence provisional classification · national product-specific law and enforcement evidence are sparse</x:v>
      </x:c>
      <x:c r="G440" s="167" t="n">
        <x:v>2000</x:v>
      </x:c>
      <x:c r="H440" s="136" t="str">
        <x:v>Female</x:v>
      </x:c>
      <x:c r="I440" s="145" t="n">
        <x:v>3.3</x:v>
      </x:c>
      <x:c r="J440" s="145" t="n">
        <x:v>1.2</x:v>
      </x:c>
      <x:c r="K440" s="145" t="n">
        <x:v>5.5</x:v>
      </x:c>
      <x:c r="L440" s="136" t="str">
        <x:v>Africa</x:v>
      </x:c>
      <x:c r="M440" s="168" t="n">
        <x:v>109276265</x:v>
      </x:c>
    </x:row>
    <x:row r="441">
      <x:c r="A441" s="136" t="str">
        <x:v>COD</x:v>
      </x:c>
      <x:c r="B441" s="136" t="str">
        <x:v>Democratic Republic of the Congo</x:v>
      </x:c>
      <x:c r="C441" s="136" t="str">
        <x:v>orange</x:v>
      </x:c>
      <x:c r="D441" s="167" t="n">
        <x:v>44</x:v>
      </x:c>
      <x:c r="E441" s="136" t="str">
        <x:v>Low-information, weakly governed market</x:v>
      </x:c>
      <x:c r="F441" s="136" t="str">
        <x:v>Low-confidence provisional classification · national product-specific law and enforcement evidence are sparse</x:v>
      </x:c>
      <x:c r="G441" s="167" t="n">
        <x:v>2000</x:v>
      </x:c>
      <x:c r="H441" s="136" t="str">
        <x:v>Male</x:v>
      </x:c>
      <x:c r="I441" s="145" t="n">
        <x:v>25.3</x:v>
      </x:c>
      <x:c r="J441" s="145" t="n">
        <x:v>10.9</x:v>
      </x:c>
      <x:c r="K441" s="145" t="n">
        <x:v>39.8</x:v>
      </x:c>
      <x:c r="L441" s="136" t="str">
        <x:v>Africa</x:v>
      </x:c>
      <x:c r="M441" s="168" t="n">
        <x:v>109276265</x:v>
      </x:c>
    </x:row>
    <x:row r="442">
      <x:c r="A442" s="136" t="str">
        <x:v>COD</x:v>
      </x:c>
      <x:c r="B442" s="136" t="str">
        <x:v>Democratic Republic of the Congo</x:v>
      </x:c>
      <x:c r="C442" s="136" t="str">
        <x:v>orange</x:v>
      </x:c>
      <x:c r="D442" s="167" t="n">
        <x:v>44</x:v>
      </x:c>
      <x:c r="E442" s="136" t="str">
        <x:v>Low-information, weakly governed market</x:v>
      </x:c>
      <x:c r="F442" s="136" t="str">
        <x:v>Low-confidence provisional classification · national product-specific law and enforcement evidence are sparse</x:v>
      </x:c>
      <x:c r="G442" s="167" t="n">
        <x:v>2005</x:v>
      </x:c>
      <x:c r="H442" s="136" t="str">
        <x:v>Both sexes</x:v>
      </x:c>
      <x:c r="I442" s="145" t="n">
        <x:v>13</x:v>
      </x:c>
      <x:c r="J442" s="145" t="n">
        <x:v>5.7</x:v>
      </x:c>
      <x:c r="K442" s="145" t="n">
        <x:v>20.4</x:v>
      </x:c>
      <x:c r="L442" s="136" t="str">
        <x:v>Africa</x:v>
      </x:c>
      <x:c r="M442" s="168" t="n">
        <x:v>109276265</x:v>
      </x:c>
    </x:row>
    <x:row r="443">
      <x:c r="A443" s="136" t="str">
        <x:v>COD</x:v>
      </x:c>
      <x:c r="B443" s="136" t="str">
        <x:v>Democratic Republic of the Congo</x:v>
      </x:c>
      <x:c r="C443" s="136" t="str">
        <x:v>orange</x:v>
      </x:c>
      <x:c r="D443" s="167" t="n">
        <x:v>44</x:v>
      </x:c>
      <x:c r="E443" s="136" t="str">
        <x:v>Low-information, weakly governed market</x:v>
      </x:c>
      <x:c r="F443" s="136" t="str">
        <x:v>Low-confidence provisional classification · national product-specific law and enforcement evidence are sparse</x:v>
      </x:c>
      <x:c r="G443" s="167" t="n">
        <x:v>2005</x:v>
      </x:c>
      <x:c r="H443" s="136" t="str">
        <x:v>Female</x:v>
      </x:c>
      <x:c r="I443" s="145" t="n">
        <x:v>2.9</x:v>
      </x:c>
      <x:c r="J443" s="145" t="n">
        <x:v>1.2</x:v>
      </x:c>
      <x:c r="K443" s="145" t="n">
        <x:v>4.6</x:v>
      </x:c>
      <x:c r="L443" s="136" t="str">
        <x:v>Africa</x:v>
      </x:c>
      <x:c r="M443" s="168" t="n">
        <x:v>109276265</x:v>
      </x:c>
    </x:row>
    <x:row r="444">
      <x:c r="A444" s="136" t="str">
        <x:v>COD</x:v>
      </x:c>
      <x:c r="B444" s="136" t="str">
        <x:v>Democratic Republic of the Congo</x:v>
      </x:c>
      <x:c r="C444" s="136" t="str">
        <x:v>orange</x:v>
      </x:c>
      <x:c r="D444" s="167" t="n">
        <x:v>44</x:v>
      </x:c>
      <x:c r="E444" s="136" t="str">
        <x:v>Low-information, weakly governed market</x:v>
      </x:c>
      <x:c r="F444" s="136" t="str">
        <x:v>Low-confidence provisional classification · national product-specific law and enforcement evidence are sparse</x:v>
      </x:c>
      <x:c r="G444" s="167" t="n">
        <x:v>2005</x:v>
      </x:c>
      <x:c r="H444" s="136" t="str">
        <x:v>Male</x:v>
      </x:c>
      <x:c r="I444" s="145" t="n">
        <x:v>23.2</x:v>
      </x:c>
      <x:c r="J444" s="145" t="n">
        <x:v>10.3</x:v>
      </x:c>
      <x:c r="K444" s="145" t="n">
        <x:v>36.1</x:v>
      </x:c>
      <x:c r="L444" s="136" t="str">
        <x:v>Africa</x:v>
      </x:c>
      <x:c r="M444" s="168" t="n">
        <x:v>109276265</x:v>
      </x:c>
    </x:row>
    <x:row r="445">
      <x:c r="A445" s="136" t="str">
        <x:v>COD</x:v>
      </x:c>
      <x:c r="B445" s="136" t="str">
        <x:v>Democratic Republic of the Congo</x:v>
      </x:c>
      <x:c r="C445" s="136" t="str">
        <x:v>orange</x:v>
      </x:c>
      <x:c r="D445" s="167" t="n">
        <x:v>44</x:v>
      </x:c>
      <x:c r="E445" s="136" t="str">
        <x:v>Low-information, weakly governed market</x:v>
      </x:c>
      <x:c r="F445" s="136" t="str">
        <x:v>Low-confidence provisional classification · national product-specific law and enforcement evidence are sparse</x:v>
      </x:c>
      <x:c r="G445" s="167" t="n">
        <x:v>2007</x:v>
      </x:c>
      <x:c r="H445" s="136" t="str">
        <x:v>Both sexes</x:v>
      </x:c>
      <x:c r="I445" s="145" t="n">
        <x:v>12.6</x:v>
      </x:c>
      <x:c r="J445" s="145" t="n">
        <x:v>5.8</x:v>
      </x:c>
      <x:c r="K445" s="145" t="n">
        <x:v>19.4</x:v>
      </x:c>
      <x:c r="L445" s="136" t="str">
        <x:v>Africa</x:v>
      </x:c>
      <x:c r="M445" s="168" t="n">
        <x:v>109276265</x:v>
      </x:c>
    </x:row>
    <x:row r="446">
      <x:c r="A446" s="136" t="str">
        <x:v>COD</x:v>
      </x:c>
      <x:c r="B446" s="136" t="str">
        <x:v>Democratic Republic of the Congo</x:v>
      </x:c>
      <x:c r="C446" s="136" t="str">
        <x:v>orange</x:v>
      </x:c>
      <x:c r="D446" s="167" t="n">
        <x:v>44</x:v>
      </x:c>
      <x:c r="E446" s="136" t="str">
        <x:v>Low-information, weakly governed market</x:v>
      </x:c>
      <x:c r="F446" s="136" t="str">
        <x:v>Low-confidence provisional classification · national product-specific law and enforcement evidence are sparse</x:v>
      </x:c>
      <x:c r="G446" s="167" t="n">
        <x:v>2007</x:v>
      </x:c>
      <x:c r="H446" s="136" t="str">
        <x:v>Female</x:v>
      </x:c>
      <x:c r="I446" s="145" t="n">
        <x:v>2.7</x:v>
      </x:c>
      <x:c r="J446" s="145" t="n">
        <x:v>1.1</x:v>
      </x:c>
      <x:c r="K446" s="145" t="n">
        <x:v>4.4</x:v>
      </x:c>
      <x:c r="L446" s="136" t="str">
        <x:v>Africa</x:v>
      </x:c>
      <x:c r="M446" s="168" t="n">
        <x:v>109276265</x:v>
      </x:c>
    </x:row>
    <x:row r="447">
      <x:c r="A447" s="136" t="str">
        <x:v>COD</x:v>
      </x:c>
      <x:c r="B447" s="136" t="str">
        <x:v>Democratic Republic of the Congo</x:v>
      </x:c>
      <x:c r="C447" s="136" t="str">
        <x:v>orange</x:v>
      </x:c>
      <x:c r="D447" s="167" t="n">
        <x:v>44</x:v>
      </x:c>
      <x:c r="E447" s="136" t="str">
        <x:v>Low-information, weakly governed market</x:v>
      </x:c>
      <x:c r="F447" s="136" t="str">
        <x:v>Low-confidence provisional classification · national product-specific law and enforcement evidence are sparse</x:v>
      </x:c>
      <x:c r="G447" s="167" t="n">
        <x:v>2007</x:v>
      </x:c>
      <x:c r="H447" s="136" t="str">
        <x:v>Male</x:v>
      </x:c>
      <x:c r="I447" s="145" t="n">
        <x:v>22.4</x:v>
      </x:c>
      <x:c r="J447" s="145" t="n">
        <x:v>10.4</x:v>
      </x:c>
      <x:c r="K447" s="145" t="n">
        <x:v>34.4</x:v>
      </x:c>
      <x:c r="L447" s="136" t="str">
        <x:v>Africa</x:v>
      </x:c>
      <x:c r="M447" s="168" t="n">
        <x:v>109276265</x:v>
      </x:c>
    </x:row>
    <x:row r="448">
      <x:c r="A448" s="136" t="str">
        <x:v>COD</x:v>
      </x:c>
      <x:c r="B448" s="136" t="str">
        <x:v>Democratic Republic of the Congo</x:v>
      </x:c>
      <x:c r="C448" s="136" t="str">
        <x:v>orange</x:v>
      </x:c>
      <x:c r="D448" s="167" t="n">
        <x:v>44</x:v>
      </x:c>
      <x:c r="E448" s="136" t="str">
        <x:v>Low-information, weakly governed market</x:v>
      </x:c>
      <x:c r="F448" s="136" t="str">
        <x:v>Low-confidence provisional classification · national product-specific law and enforcement evidence are sparse</x:v>
      </x:c>
      <x:c r="G448" s="167" t="n">
        <x:v>2010</x:v>
      </x:c>
      <x:c r="H448" s="136" t="str">
        <x:v>Both sexes</x:v>
      </x:c>
      <x:c r="I448" s="145" t="n">
        <x:v>12</x:v>
      </x:c>
      <x:c r="J448" s="145" t="n">
        <x:v>6.2</x:v>
      </x:c>
      <x:c r="K448" s="145" t="n">
        <x:v>17.7</x:v>
      </x:c>
      <x:c r="L448" s="136" t="str">
        <x:v>Africa</x:v>
      </x:c>
      <x:c r="M448" s="168" t="n">
        <x:v>109276265</x:v>
      </x:c>
    </x:row>
    <x:row r="449">
      <x:c r="A449" s="136" t="str">
        <x:v>COD</x:v>
      </x:c>
      <x:c r="B449" s="136" t="str">
        <x:v>Democratic Republic of the Congo</x:v>
      </x:c>
      <x:c r="C449" s="136" t="str">
        <x:v>orange</x:v>
      </x:c>
      <x:c r="D449" s="167" t="n">
        <x:v>44</x:v>
      </x:c>
      <x:c r="E449" s="136" t="str">
        <x:v>Low-information, weakly governed market</x:v>
      </x:c>
      <x:c r="F449" s="136" t="str">
        <x:v>Low-confidence provisional classification · national product-specific law and enforcement evidence are sparse</x:v>
      </x:c>
      <x:c r="G449" s="167" t="n">
        <x:v>2010</x:v>
      </x:c>
      <x:c r="H449" s="136" t="str">
        <x:v>Female</x:v>
      </x:c>
      <x:c r="I449" s="145" t="n">
        <x:v>2.6</x:v>
      </x:c>
      <x:c r="J449" s="145" t="n">
        <x:v>1.2</x:v>
      </x:c>
      <x:c r="K449" s="145" t="n">
        <x:v>3.9</x:v>
      </x:c>
      <x:c r="L449" s="136" t="str">
        <x:v>Africa</x:v>
      </x:c>
      <x:c r="M449" s="168" t="n">
        <x:v>109276265</x:v>
      </x:c>
    </x:row>
    <x:row r="450">
      <x:c r="A450" s="136" t="str">
        <x:v>COD</x:v>
      </x:c>
      <x:c r="B450" s="136" t="str">
        <x:v>Democratic Republic of the Congo</x:v>
      </x:c>
      <x:c r="C450" s="136" t="str">
        <x:v>orange</x:v>
      </x:c>
      <x:c r="D450" s="167" t="n">
        <x:v>44</x:v>
      </x:c>
      <x:c r="E450" s="136" t="str">
        <x:v>Low-information, weakly governed market</x:v>
      </x:c>
      <x:c r="F450" s="136" t="str">
        <x:v>Low-confidence provisional classification · national product-specific law and enforcement evidence are sparse</x:v>
      </x:c>
      <x:c r="G450" s="167" t="n">
        <x:v>2010</x:v>
      </x:c>
      <x:c r="H450" s="136" t="str">
        <x:v>Male</x:v>
      </x:c>
      <x:c r="I450" s="145" t="n">
        <x:v>21.4</x:v>
      </x:c>
      <x:c r="J450" s="145" t="n">
        <x:v>11.2</x:v>
      </x:c>
      <x:c r="K450" s="145" t="n">
        <x:v>31.6</x:v>
      </x:c>
      <x:c r="L450" s="136" t="str">
        <x:v>Africa</x:v>
      </x:c>
      <x:c r="M450" s="168" t="n">
        <x:v>109276265</x:v>
      </x:c>
    </x:row>
    <x:row r="451">
      <x:c r="A451" s="136" t="str">
        <x:v>COD</x:v>
      </x:c>
      <x:c r="B451" s="136" t="str">
        <x:v>Democratic Republic of the Congo</x:v>
      </x:c>
      <x:c r="C451" s="136" t="str">
        <x:v>orange</x:v>
      </x:c>
      <x:c r="D451" s="167" t="n">
        <x:v>44</x:v>
      </x:c>
      <x:c r="E451" s="136" t="str">
        <x:v>Low-information, weakly governed market</x:v>
      </x:c>
      <x:c r="F451" s="136" t="str">
        <x:v>Low-confidence provisional classification · national product-specific law and enforcement evidence are sparse</x:v>
      </x:c>
      <x:c r="G451" s="167" t="n">
        <x:v>2015</x:v>
      </x:c>
      <x:c r="H451" s="136" t="str">
        <x:v>Both sexes</x:v>
      </x:c>
      <x:c r="I451" s="145" t="n">
        <x:v>11.1</x:v>
      </x:c>
      <x:c r="J451" s="145" t="n">
        <x:v>6.8</x:v>
      </x:c>
      <x:c r="K451" s="145" t="n">
        <x:v>15.3</x:v>
      </x:c>
      <x:c r="L451" s="136" t="str">
        <x:v>Africa</x:v>
      </x:c>
      <x:c r="M451" s="168" t="n">
        <x:v>109276265</x:v>
      </x:c>
    </x:row>
    <x:row r="452">
      <x:c r="A452" s="136" t="str">
        <x:v>COD</x:v>
      </x:c>
      <x:c r="B452" s="136" t="str">
        <x:v>Democratic Republic of the Congo</x:v>
      </x:c>
      <x:c r="C452" s="136" t="str">
        <x:v>orange</x:v>
      </x:c>
      <x:c r="D452" s="167" t="n">
        <x:v>44</x:v>
      </x:c>
      <x:c r="E452" s="136" t="str">
        <x:v>Low-information, weakly governed market</x:v>
      </x:c>
      <x:c r="F452" s="136" t="str">
        <x:v>Low-confidence provisional classification · national product-specific law and enforcement evidence are sparse</x:v>
      </x:c>
      <x:c r="G452" s="167" t="n">
        <x:v>2015</x:v>
      </x:c>
      <x:c r="H452" s="136" t="str">
        <x:v>Female</x:v>
      </x:c>
      <x:c r="I452" s="145" t="n">
        <x:v>2.2</x:v>
      </x:c>
      <x:c r="J452" s="145" t="n">
        <x:v>1.1</x:v>
      </x:c>
      <x:c r="K452" s="145" t="n">
        <x:v>3.4</x:v>
      </x:c>
      <x:c r="L452" s="136" t="str">
        <x:v>Africa</x:v>
      </x:c>
      <x:c r="M452" s="168" t="n">
        <x:v>109276265</x:v>
      </x:c>
    </x:row>
    <x:row r="453">
      <x:c r="A453" s="136" t="str">
        <x:v>COD</x:v>
      </x:c>
      <x:c r="B453" s="136" t="str">
        <x:v>Democratic Republic of the Congo</x:v>
      </x:c>
      <x:c r="C453" s="136" t="str">
        <x:v>orange</x:v>
      </x:c>
      <x:c r="D453" s="167" t="n">
        <x:v>44</x:v>
      </x:c>
      <x:c r="E453" s="136" t="str">
        <x:v>Low-information, weakly governed market</x:v>
      </x:c>
      <x:c r="F453" s="136" t="str">
        <x:v>Low-confidence provisional classification · national product-specific law and enforcement evidence are sparse</x:v>
      </x:c>
      <x:c r="G453" s="167" t="n">
        <x:v>2015</x:v>
      </x:c>
      <x:c r="H453" s="136" t="str">
        <x:v>Male</x:v>
      </x:c>
      <x:c r="I453" s="145" t="n">
        <x:v>19.9</x:v>
      </x:c>
      <x:c r="J453" s="145" t="n">
        <x:v>12.5</x:v>
      </x:c>
      <x:c r="K453" s="145" t="n">
        <x:v>27.3</x:v>
      </x:c>
      <x:c r="L453" s="136" t="str">
        <x:v>Africa</x:v>
      </x:c>
      <x:c r="M453" s="168" t="n">
        <x:v>109276265</x:v>
      </x:c>
    </x:row>
    <x:row r="454">
      <x:c r="A454" s="136" t="str">
        <x:v>COD</x:v>
      </x:c>
      <x:c r="B454" s="136" t="str">
        <x:v>Democratic Republic of the Congo</x:v>
      </x:c>
      <x:c r="C454" s="136" t="str">
        <x:v>orange</x:v>
      </x:c>
      <x:c r="D454" s="167" t="n">
        <x:v>44</x:v>
      </x:c>
      <x:c r="E454" s="136" t="str">
        <x:v>Low-information, weakly governed market</x:v>
      </x:c>
      <x:c r="F454" s="136" t="str">
        <x:v>Low-confidence provisional classification · national product-specific law and enforcement evidence are sparse</x:v>
      </x:c>
      <x:c r="G454" s="167" t="n">
        <x:v>2020</x:v>
      </x:c>
      <x:c r="H454" s="136" t="str">
        <x:v>Both sexes</x:v>
      </x:c>
      <x:c r="I454" s="145" t="n">
        <x:v>10.3</x:v>
      </x:c>
      <x:c r="J454" s="145" t="n">
        <x:v>5.9</x:v>
      </x:c>
      <x:c r="K454" s="145" t="n">
        <x:v>14.7</x:v>
      </x:c>
      <x:c r="L454" s="136" t="str">
        <x:v>Africa</x:v>
      </x:c>
      <x:c r="M454" s="168" t="n">
        <x:v>109276265</x:v>
      </x:c>
    </x:row>
    <x:row r="455">
      <x:c r="A455" s="136" t="str">
        <x:v>COD</x:v>
      </x:c>
      <x:c r="B455" s="136" t="str">
        <x:v>Democratic Republic of the Congo</x:v>
      </x:c>
      <x:c r="C455" s="136" t="str">
        <x:v>orange</x:v>
      </x:c>
      <x:c r="D455" s="167" t="n">
        <x:v>44</x:v>
      </x:c>
      <x:c r="E455" s="136" t="str">
        <x:v>Low-information, weakly governed market</x:v>
      </x:c>
      <x:c r="F455" s="136" t="str">
        <x:v>Low-confidence provisional classification · national product-specific law and enforcement evidence are sparse</x:v>
      </x:c>
      <x:c r="G455" s="167" t="n">
        <x:v>2020</x:v>
      </x:c>
      <x:c r="H455" s="136" t="str">
        <x:v>Female</x:v>
      </x:c>
      <x:c r="I455" s="145" t="n">
        <x:v>2</x:v>
      </x:c>
      <x:c r="J455" s="145" t="n">
        <x:v>0.9</x:v>
      </x:c>
      <x:c r="K455" s="145" t="n">
        <x:v>3.1</x:v>
      </x:c>
      <x:c r="L455" s="136" t="str">
        <x:v>Africa</x:v>
      </x:c>
      <x:c r="M455" s="168" t="n">
        <x:v>109276265</x:v>
      </x:c>
    </x:row>
    <x:row r="456">
      <x:c r="A456" s="136" t="str">
        <x:v>COD</x:v>
      </x:c>
      <x:c r="B456" s="136" t="str">
        <x:v>Democratic Republic of the Congo</x:v>
      </x:c>
      <x:c r="C456" s="136" t="str">
        <x:v>orange</x:v>
      </x:c>
      <x:c r="D456" s="167" t="n">
        <x:v>44</x:v>
      </x:c>
      <x:c r="E456" s="136" t="str">
        <x:v>Low-information, weakly governed market</x:v>
      </x:c>
      <x:c r="F456" s="136" t="str">
        <x:v>Low-confidence provisional classification · national product-specific law and enforcement evidence are sparse</x:v>
      </x:c>
      <x:c r="G456" s="167" t="n">
        <x:v>2020</x:v>
      </x:c>
      <x:c r="H456" s="136" t="str">
        <x:v>Male</x:v>
      </x:c>
      <x:c r="I456" s="145" t="n">
        <x:v>18.6</x:v>
      </x:c>
      <x:c r="J456" s="145" t="n">
        <x:v>10.8</x:v>
      </x:c>
      <x:c r="K456" s="145" t="n">
        <x:v>26.3</x:v>
      </x:c>
      <x:c r="L456" s="136" t="str">
        <x:v>Africa</x:v>
      </x:c>
      <x:c r="M456" s="168" t="n">
        <x:v>109276265</x:v>
      </x:c>
    </x:row>
    <x:row r="457">
      <x:c r="A457" s="136" t="str">
        <x:v>COD</x:v>
      </x:c>
      <x:c r="B457" s="136" t="str">
        <x:v>Democratic Republic of the Congo</x:v>
      </x:c>
      <x:c r="C457" s="136" t="str">
        <x:v>orange</x:v>
      </x:c>
      <x:c r="D457" s="167" t="n">
        <x:v>44</x:v>
      </x:c>
      <x:c r="E457" s="136" t="str">
        <x:v>Low-information, weakly governed market</x:v>
      </x:c>
      <x:c r="F457" s="136" t="str">
        <x:v>Low-confidence provisional classification · national product-specific law and enforcement evidence are sparse</x:v>
      </x:c>
      <x:c r="G457" s="167" t="n">
        <x:v>2022</x:v>
      </x:c>
      <x:c r="H457" s="136" t="str">
        <x:v>Both sexes</x:v>
      </x:c>
      <x:c r="I457" s="145" t="n">
        <x:v>10</x:v>
      </x:c>
      <x:c r="J457" s="145" t="n">
        <x:v>5.8</x:v>
      </x:c>
      <x:c r="K457" s="145" t="n">
        <x:v>14.1</x:v>
      </x:c>
      <x:c r="L457" s="136" t="str">
        <x:v>Africa</x:v>
      </x:c>
      <x:c r="M457" s="168" t="n">
        <x:v>109276265</x:v>
      </x:c>
    </x:row>
    <x:row r="458">
      <x:c r="A458" s="136" t="str">
        <x:v>COD</x:v>
      </x:c>
      <x:c r="B458" s="136" t="str">
        <x:v>Democratic Republic of the Congo</x:v>
      </x:c>
      <x:c r="C458" s="136" t="str">
        <x:v>orange</x:v>
      </x:c>
      <x:c r="D458" s="167" t="n">
        <x:v>44</x:v>
      </x:c>
      <x:c r="E458" s="136" t="str">
        <x:v>Low-information, weakly governed market</x:v>
      </x:c>
      <x:c r="F458" s="136" t="str">
        <x:v>Low-confidence provisional classification · national product-specific law and enforcement evidence are sparse</x:v>
      </x:c>
      <x:c r="G458" s="167" t="n">
        <x:v>2022</x:v>
      </x:c>
      <x:c r="H458" s="136" t="str">
        <x:v>Female</x:v>
      </x:c>
      <x:c r="I458" s="145" t="n">
        <x:v>1.9</x:v>
      </x:c>
      <x:c r="J458" s="145" t="n">
        <x:v>0.9</x:v>
      </x:c>
      <x:c r="K458" s="145" t="n">
        <x:v>2.9</x:v>
      </x:c>
      <x:c r="L458" s="136" t="str">
        <x:v>Africa</x:v>
      </x:c>
      <x:c r="M458" s="168" t="n">
        <x:v>109276265</x:v>
      </x:c>
    </x:row>
    <x:row r="459">
      <x:c r="A459" s="136" t="str">
        <x:v>COD</x:v>
      </x:c>
      <x:c r="B459" s="136" t="str">
        <x:v>Democratic Republic of the Congo</x:v>
      </x:c>
      <x:c r="C459" s="136" t="str">
        <x:v>orange</x:v>
      </x:c>
      <x:c r="D459" s="167" t="n">
        <x:v>44</x:v>
      </x:c>
      <x:c r="E459" s="136" t="str">
        <x:v>Low-information, weakly governed market</x:v>
      </x:c>
      <x:c r="F459" s="136" t="str">
        <x:v>Low-confidence provisional classification · national product-specific law and enforcement evidence are sparse</x:v>
      </x:c>
      <x:c r="G459" s="167" t="n">
        <x:v>2022</x:v>
      </x:c>
      <x:c r="H459" s="136" t="str">
        <x:v>Male</x:v>
      </x:c>
      <x:c r="I459" s="145" t="n">
        <x:v>18</x:v>
      </x:c>
      <x:c r="J459" s="145" t="n">
        <x:v>10.8</x:v>
      </x:c>
      <x:c r="K459" s="145" t="n">
        <x:v>25.2</x:v>
      </x:c>
      <x:c r="L459" s="136" t="str">
        <x:v>Africa</x:v>
      </x:c>
      <x:c r="M459" s="168" t="n">
        <x:v>109276265</x:v>
      </x:c>
    </x:row>
    <x:row r="460">
      <x:c r="A460" s="136" t="str">
        <x:v>COD</x:v>
      </x:c>
      <x:c r="B460" s="136" t="str">
        <x:v>Democratic Republic of the Congo</x:v>
      </x:c>
      <x:c r="C460" s="136" t="str">
        <x:v>orange</x:v>
      </x:c>
      <x:c r="D460" s="167" t="n">
        <x:v>44</x:v>
      </x:c>
      <x:c r="E460" s="136" t="str">
        <x:v>Low-information, weakly governed market</x:v>
      </x:c>
      <x:c r="F460" s="136" t="str">
        <x:v>Low-confidence provisional classification · national product-specific law and enforcement evidence are sparse</x:v>
      </x:c>
      <x:c r="G460" s="167" t="n">
        <x:v>2023</x:v>
      </x:c>
      <x:c r="H460" s="136" t="str">
        <x:v>Both sexes</x:v>
      </x:c>
      <x:c r="I460" s="145" t="n">
        <x:v>9.9</x:v>
      </x:c>
      <x:c r="J460" s="145" t="n">
        <x:v>5.3</x:v>
      </x:c>
      <x:c r="K460" s="145" t="n">
        <x:v>14.4</x:v>
      </x:c>
      <x:c r="L460" s="136" t="str">
        <x:v>Africa</x:v>
      </x:c>
      <x:c r="M460" s="168" t="n">
        <x:v>109276265</x:v>
      </x:c>
    </x:row>
    <x:row r="461">
      <x:c r="A461" s="136" t="str">
        <x:v>COD</x:v>
      </x:c>
      <x:c r="B461" s="136" t="str">
        <x:v>Democratic Republic of the Congo</x:v>
      </x:c>
      <x:c r="C461" s="136" t="str">
        <x:v>orange</x:v>
      </x:c>
      <x:c r="D461" s="167" t="n">
        <x:v>44</x:v>
      </x:c>
      <x:c r="E461" s="136" t="str">
        <x:v>Low-information, weakly governed market</x:v>
      </x:c>
      <x:c r="F461" s="136" t="str">
        <x:v>Low-confidence provisional classification · national product-specific law and enforcement evidence are sparse</x:v>
      </x:c>
      <x:c r="G461" s="167" t="n">
        <x:v>2023</x:v>
      </x:c>
      <x:c r="H461" s="136" t="str">
        <x:v>Female</x:v>
      </x:c>
      <x:c r="I461" s="145" t="n">
        <x:v>1.9</x:v>
      </x:c>
      <x:c r="J461" s="145" t="n">
        <x:v>0.8</x:v>
      </x:c>
      <x:c r="K461" s="145" t="n">
        <x:v>2.9</x:v>
      </x:c>
      <x:c r="L461" s="136" t="str">
        <x:v>Africa</x:v>
      </x:c>
      <x:c r="M461" s="168" t="n">
        <x:v>109276265</x:v>
      </x:c>
    </x:row>
    <x:row r="462">
      <x:c r="A462" s="136" t="str">
        <x:v>COD</x:v>
      </x:c>
      <x:c r="B462" s="136" t="str">
        <x:v>Democratic Republic of the Congo</x:v>
      </x:c>
      <x:c r="C462" s="136" t="str">
        <x:v>orange</x:v>
      </x:c>
      <x:c r="D462" s="167" t="n">
        <x:v>44</x:v>
      </x:c>
      <x:c r="E462" s="136" t="str">
        <x:v>Low-information, weakly governed market</x:v>
      </x:c>
      <x:c r="F462" s="136" t="str">
        <x:v>Low-confidence provisional classification · national product-specific law and enforcement evidence are sparse</x:v>
      </x:c>
      <x:c r="G462" s="167" t="n">
        <x:v>2023</x:v>
      </x:c>
      <x:c r="H462" s="136" t="str">
        <x:v>Male</x:v>
      </x:c>
      <x:c r="I462" s="145" t="n">
        <x:v>17.8</x:v>
      </x:c>
      <x:c r="J462" s="145" t="n">
        <x:v>9.8</x:v>
      </x:c>
      <x:c r="K462" s="145" t="n">
        <x:v>25.9</x:v>
      </x:c>
      <x:c r="L462" s="136" t="str">
        <x:v>Africa</x:v>
      </x:c>
      <x:c r="M462" s="168" t="n">
        <x:v>109276265</x:v>
      </x:c>
    </x:row>
    <x:row r="463">
      <x:c r="A463" s="136" t="str">
        <x:v>COD</x:v>
      </x:c>
      <x:c r="B463" s="136" t="str">
        <x:v>Democratic Republic of the Congo</x:v>
      </x:c>
      <x:c r="C463" s="136" t="str">
        <x:v>orange</x:v>
      </x:c>
      <x:c r="D463" s="167" t="n">
        <x:v>44</x:v>
      </x:c>
      <x:c r="E463" s="136" t="str">
        <x:v>Low-information, weakly governed market</x:v>
      </x:c>
      <x:c r="F463" s="136" t="str">
        <x:v>Low-confidence provisional classification · national product-specific law and enforcement evidence are sparse</x:v>
      </x:c>
      <x:c r="G463" s="167" t="n">
        <x:v>2024</x:v>
      </x:c>
      <x:c r="H463" s="136" t="str">
        <x:v>Both sexes</x:v>
      </x:c>
      <x:c r="I463" s="145" t="n">
        <x:v>9.7</x:v>
      </x:c>
      <x:c r="J463" s="145" t="n">
        <x:v>5.4</x:v>
      </x:c>
      <x:c r="K463" s="145" t="n">
        <x:v>14</x:v>
      </x:c>
      <x:c r="L463" s="136" t="str">
        <x:v>Africa</x:v>
      </x:c>
      <x:c r="M463" s="168" t="n">
        <x:v>109276265</x:v>
      </x:c>
    </x:row>
    <x:row r="464">
      <x:c r="A464" s="136" t="str">
        <x:v>COD</x:v>
      </x:c>
      <x:c r="B464" s="136" t="str">
        <x:v>Democratic Republic of the Congo</x:v>
      </x:c>
      <x:c r="C464" s="136" t="str">
        <x:v>orange</x:v>
      </x:c>
      <x:c r="D464" s="167" t="n">
        <x:v>44</x:v>
      </x:c>
      <x:c r="E464" s="136" t="str">
        <x:v>Low-information, weakly governed market</x:v>
      </x:c>
      <x:c r="F464" s="136" t="str">
        <x:v>Low-confidence provisional classification · national product-specific law and enforcement evidence are sparse</x:v>
      </x:c>
      <x:c r="G464" s="167" t="n">
        <x:v>2024</x:v>
      </x:c>
      <x:c r="H464" s="136" t="str">
        <x:v>Female</x:v>
      </x:c>
      <x:c r="I464" s="145" t="n">
        <x:v>1.8</x:v>
      </x:c>
      <x:c r="J464" s="145" t="n">
        <x:v>0.7</x:v>
      </x:c>
      <x:c r="K464" s="145" t="n">
        <x:v>2.9</x:v>
      </x:c>
      <x:c r="L464" s="136" t="str">
        <x:v>Africa</x:v>
      </x:c>
      <x:c r="M464" s="168" t="n">
        <x:v>109276265</x:v>
      </x:c>
    </x:row>
    <x:row r="465">
      <x:c r="A465" s="136" t="str">
        <x:v>COD</x:v>
      </x:c>
      <x:c r="B465" s="136" t="str">
        <x:v>Democratic Republic of the Congo</x:v>
      </x:c>
      <x:c r="C465" s="136" t="str">
        <x:v>orange</x:v>
      </x:c>
      <x:c r="D465" s="167" t="n">
        <x:v>44</x:v>
      </x:c>
      <x:c r="E465" s="136" t="str">
        <x:v>Low-information, weakly governed market</x:v>
      </x:c>
      <x:c r="F465" s="136" t="str">
        <x:v>Low-confidence provisional classification · national product-specific law and enforcement evidence are sparse</x:v>
      </x:c>
      <x:c r="G465" s="167" t="n">
        <x:v>2024</x:v>
      </x:c>
      <x:c r="H465" s="136" t="str">
        <x:v>Male</x:v>
      </x:c>
      <x:c r="I465" s="145" t="n">
        <x:v>17.6</x:v>
      </x:c>
      <x:c r="J465" s="145" t="n">
        <x:v>10.1</x:v>
      </x:c>
      <x:c r="K465" s="145" t="n">
        <x:v>25.1</x:v>
      </x:c>
      <x:c r="L465" s="136" t="str">
        <x:v>Africa</x:v>
      </x:c>
      <x:c r="M465" s="168" t="n">
        <x:v>109276265</x:v>
      </x:c>
    </x:row>
    <x:row r="466">
      <x:c r="A466" s="136" t="str">
        <x:v>EGY</x:v>
      </x:c>
      <x:c r="B466" s="136" t="str">
        <x:v>Egypt</x:v>
      </x:c>
      <x:c r="C466" s="136" t="str">
        <x:v>yellow</x:v>
      </x:c>
      <x:c r="D466" s="167" t="n">
        <x:v>63</x:v>
      </x:c>
      <x:c r="E466" s="136" t="str">
        <x:v>Broad access, weakly coherent regulation</x:v>
      </x:c>
      <x:c r="F466" s="136" t="str">
        <x:v>Provisional classification · moderate confidence; product standards and enforcement remain less transparent than basic legality</x:v>
      </x:c>
      <x:c r="G466" s="167" t="n">
        <x:v>2000</x:v>
      </x:c>
      <x:c r="H466" s="136" t="str">
        <x:v>Both sexes</x:v>
      </x:c>
      <x:c r="I466" s="145" t="n">
        <x:v>19.7</x:v>
      </x:c>
      <x:c r="J466" s="145" t="n">
        <x:v>15.2</x:v>
      </x:c>
      <x:c r="K466" s="145" t="n">
        <x:v>24.2</x:v>
      </x:c>
      <x:c r="L466" s="136" t="str">
        <x:v>Eastern Mediterranean</x:v>
      </x:c>
      <x:c r="M466" s="168" t="n">
        <x:v>116538258</x:v>
      </x:c>
    </x:row>
    <x:row r="467">
      <x:c r="A467" s="136" t="str">
        <x:v>EGY</x:v>
      </x:c>
      <x:c r="B467" s="136" t="str">
        <x:v>Egypt</x:v>
      </x:c>
      <x:c r="C467" s="136" t="str">
        <x:v>yellow</x:v>
      </x:c>
      <x:c r="D467" s="167" t="n">
        <x:v>63</x:v>
      </x:c>
      <x:c r="E467" s="136" t="str">
        <x:v>Broad access, weakly coherent regulation</x:v>
      </x:c>
      <x:c r="F467" s="136" t="str">
        <x:v>Provisional classification · moderate confidence; product standards and enforcement remain less transparent than basic legality</x:v>
      </x:c>
      <x:c r="G467" s="167" t="n">
        <x:v>2000</x:v>
      </x:c>
      <x:c r="H467" s="136" t="str">
        <x:v>Female</x:v>
      </x:c>
      <x:c r="I467" s="145" t="n">
        <x:v>0.8</x:v>
      </x:c>
      <x:c r="J467" s="145" t="n">
        <x:v>0.5</x:v>
      </x:c>
      <x:c r="K467" s="145" t="n">
        <x:v>1</x:v>
      </x:c>
      <x:c r="L467" s="136" t="str">
        <x:v>Eastern Mediterranean</x:v>
      </x:c>
      <x:c r="M467" s="168" t="n">
        <x:v>116538258</x:v>
      </x:c>
    </x:row>
    <x:row r="468">
      <x:c r="A468" s="136" t="str">
        <x:v>EGY</x:v>
      </x:c>
      <x:c r="B468" s="136" t="str">
        <x:v>Egypt</x:v>
      </x:c>
      <x:c r="C468" s="136" t="str">
        <x:v>yellow</x:v>
      </x:c>
      <x:c r="D468" s="167" t="n">
        <x:v>63</x:v>
      </x:c>
      <x:c r="E468" s="136" t="str">
        <x:v>Broad access, weakly coherent regulation</x:v>
      </x:c>
      <x:c r="F468" s="136" t="str">
        <x:v>Provisional classification · moderate confidence; product standards and enforcement remain less transparent than basic legality</x:v>
      </x:c>
      <x:c r="G468" s="167" t="n">
        <x:v>2000</x:v>
      </x:c>
      <x:c r="H468" s="136" t="str">
        <x:v>Male</x:v>
      </x:c>
      <x:c r="I468" s="145" t="n">
        <x:v>38.6</x:v>
      </x:c>
      <x:c r="J468" s="145" t="n">
        <x:v>29.8</x:v>
      </x:c>
      <x:c r="K468" s="145" t="n">
        <x:v>47.5</x:v>
      </x:c>
      <x:c r="L468" s="136" t="str">
        <x:v>Eastern Mediterranean</x:v>
      </x:c>
      <x:c r="M468" s="168" t="n">
        <x:v>116538258</x:v>
      </x:c>
    </x:row>
    <x:row r="469">
      <x:c r="A469" s="136" t="str">
        <x:v>EGY</x:v>
      </x:c>
      <x:c r="B469" s="136" t="str">
        <x:v>Egypt</x:v>
      </x:c>
      <x:c r="C469" s="136" t="str">
        <x:v>yellow</x:v>
      </x:c>
      <x:c r="D469" s="167" t="n">
        <x:v>63</x:v>
      </x:c>
      <x:c r="E469" s="136" t="str">
        <x:v>Broad access, weakly coherent regulation</x:v>
      </x:c>
      <x:c r="F469" s="136" t="str">
        <x:v>Provisional classification · moderate confidence; product standards and enforcement remain less transparent than basic legality</x:v>
      </x:c>
      <x:c r="G469" s="167" t="n">
        <x:v>2005</x:v>
      </x:c>
      <x:c r="H469" s="136" t="str">
        <x:v>Both sexes</x:v>
      </x:c>
      <x:c r="I469" s="145" t="n">
        <x:v>20.4</x:v>
      </x:c>
      <x:c r="J469" s="145" t="n">
        <x:v>16.3</x:v>
      </x:c>
      <x:c r="K469" s="145" t="n">
        <x:v>24.6</x:v>
      </x:c>
      <x:c r="L469" s="136" t="str">
        <x:v>Eastern Mediterranean</x:v>
      </x:c>
      <x:c r="M469" s="168" t="n">
        <x:v>116538258</x:v>
      </x:c>
    </x:row>
    <x:row r="470">
      <x:c r="A470" s="136" t="str">
        <x:v>EGY</x:v>
      </x:c>
      <x:c r="B470" s="136" t="str">
        <x:v>Egypt</x:v>
      </x:c>
      <x:c r="C470" s="136" t="str">
        <x:v>yellow</x:v>
      </x:c>
      <x:c r="D470" s="167" t="n">
        <x:v>63</x:v>
      </x:c>
      <x:c r="E470" s="136" t="str">
        <x:v>Broad access, weakly coherent regulation</x:v>
      </x:c>
      <x:c r="F470" s="136" t="str">
        <x:v>Provisional classification · moderate confidence; product standards and enforcement remain less transparent than basic legality</x:v>
      </x:c>
      <x:c r="G470" s="167" t="n">
        <x:v>2005</x:v>
      </x:c>
      <x:c r="H470" s="136" t="str">
        <x:v>Female</x:v>
      </x:c>
      <x:c r="I470" s="145" t="n">
        <x:v>0.6</x:v>
      </x:c>
      <x:c r="J470" s="145" t="n">
        <x:v>0.5</x:v>
      </x:c>
      <x:c r="K470" s="145" t="n">
        <x:v>0.8</x:v>
      </x:c>
      <x:c r="L470" s="136" t="str">
        <x:v>Eastern Mediterranean</x:v>
      </x:c>
      <x:c r="M470" s="168" t="n">
        <x:v>116538258</x:v>
      </x:c>
    </x:row>
    <x:row r="471">
      <x:c r="A471" s="136" t="str">
        <x:v>EGY</x:v>
      </x:c>
      <x:c r="B471" s="136" t="str">
        <x:v>Egypt</x:v>
      </x:c>
      <x:c r="C471" s="136" t="str">
        <x:v>yellow</x:v>
      </x:c>
      <x:c r="D471" s="167" t="n">
        <x:v>63</x:v>
      </x:c>
      <x:c r="E471" s="136" t="str">
        <x:v>Broad access, weakly coherent regulation</x:v>
      </x:c>
      <x:c r="F471" s="136" t="str">
        <x:v>Provisional classification · moderate confidence; product standards and enforcement remain less transparent than basic legality</x:v>
      </x:c>
      <x:c r="G471" s="167" t="n">
        <x:v>2005</x:v>
      </x:c>
      <x:c r="H471" s="136" t="str">
        <x:v>Male</x:v>
      </x:c>
      <x:c r="I471" s="145" t="n">
        <x:v>40.2</x:v>
      </x:c>
      <x:c r="J471" s="145" t="n">
        <x:v>32.1</x:v>
      </x:c>
      <x:c r="K471" s="145" t="n">
        <x:v>48.3</x:v>
      </x:c>
      <x:c r="L471" s="136" t="str">
        <x:v>Eastern Mediterranean</x:v>
      </x:c>
      <x:c r="M471" s="168" t="n">
        <x:v>116538258</x:v>
      </x:c>
    </x:row>
    <x:row r="472">
      <x:c r="A472" s="136" t="str">
        <x:v>EGY</x:v>
      </x:c>
      <x:c r="B472" s="136" t="str">
        <x:v>Egypt</x:v>
      </x:c>
      <x:c r="C472" s="136" t="str">
        <x:v>yellow</x:v>
      </x:c>
      <x:c r="D472" s="167" t="n">
        <x:v>63</x:v>
      </x:c>
      <x:c r="E472" s="136" t="str">
        <x:v>Broad access, weakly coherent regulation</x:v>
      </x:c>
      <x:c r="F472" s="136" t="str">
        <x:v>Provisional classification · moderate confidence; product standards and enforcement remain less transparent than basic legality</x:v>
      </x:c>
      <x:c r="G472" s="167" t="n">
        <x:v>2007</x:v>
      </x:c>
      <x:c r="H472" s="136" t="str">
        <x:v>Both sexes</x:v>
      </x:c>
      <x:c r="I472" s="145" t="n">
        <x:v>20.8</x:v>
      </x:c>
      <x:c r="J472" s="145" t="n">
        <x:v>16.5</x:v>
      </x:c>
      <x:c r="K472" s="145" t="n">
        <x:v>25.1</x:v>
      </x:c>
      <x:c r="L472" s="136" t="str">
        <x:v>Eastern Mediterranean</x:v>
      </x:c>
      <x:c r="M472" s="168" t="n">
        <x:v>116538258</x:v>
      </x:c>
    </x:row>
    <x:row r="473">
      <x:c r="A473" s="136" t="str">
        <x:v>EGY</x:v>
      </x:c>
      <x:c r="B473" s="136" t="str">
        <x:v>Egypt</x:v>
      </x:c>
      <x:c r="C473" s="136" t="str">
        <x:v>yellow</x:v>
      </x:c>
      <x:c r="D473" s="167" t="n">
        <x:v>63</x:v>
      </x:c>
      <x:c r="E473" s="136" t="str">
        <x:v>Broad access, weakly coherent regulation</x:v>
      </x:c>
      <x:c r="F473" s="136" t="str">
        <x:v>Provisional classification · moderate confidence; product standards and enforcement remain less transparent than basic legality</x:v>
      </x:c>
      <x:c r="G473" s="167" t="n">
        <x:v>2007</x:v>
      </x:c>
      <x:c r="H473" s="136" t="str">
        <x:v>Female</x:v>
      </x:c>
      <x:c r="I473" s="145" t="n">
        <x:v>0.6</x:v>
      </x:c>
      <x:c r="J473" s="145" t="n">
        <x:v>0.5</x:v>
      </x:c>
      <x:c r="K473" s="145" t="n">
        <x:v>0.8</x:v>
      </x:c>
      <x:c r="L473" s="136" t="str">
        <x:v>Eastern Mediterranean</x:v>
      </x:c>
      <x:c r="M473" s="168" t="n">
        <x:v>116538258</x:v>
      </x:c>
    </x:row>
    <x:row r="474">
      <x:c r="A474" s="136" t="str">
        <x:v>EGY</x:v>
      </x:c>
      <x:c r="B474" s="136" t="str">
        <x:v>Egypt</x:v>
      </x:c>
      <x:c r="C474" s="136" t="str">
        <x:v>yellow</x:v>
      </x:c>
      <x:c r="D474" s="167" t="n">
        <x:v>63</x:v>
      </x:c>
      <x:c r="E474" s="136" t="str">
        <x:v>Broad access, weakly coherent regulation</x:v>
      </x:c>
      <x:c r="F474" s="136" t="str">
        <x:v>Provisional classification · moderate confidence; product standards and enforcement remain less transparent than basic legality</x:v>
      </x:c>
      <x:c r="G474" s="167" t="n">
        <x:v>2007</x:v>
      </x:c>
      <x:c r="H474" s="136" t="str">
        <x:v>Male</x:v>
      </x:c>
      <x:c r="I474" s="145" t="n">
        <x:v>41</x:v>
      </x:c>
      <x:c r="J474" s="145" t="n">
        <x:v>32.5</x:v>
      </x:c>
      <x:c r="K474" s="145" t="n">
        <x:v>49.5</x:v>
      </x:c>
      <x:c r="L474" s="136" t="str">
        <x:v>Eastern Mediterranean</x:v>
      </x:c>
      <x:c r="M474" s="168" t="n">
        <x:v>116538258</x:v>
      </x:c>
    </x:row>
    <x:row r="475">
      <x:c r="A475" s="136" t="str">
        <x:v>EGY</x:v>
      </x:c>
      <x:c r="B475" s="136" t="str">
        <x:v>Egypt</x:v>
      </x:c>
      <x:c r="C475" s="136" t="str">
        <x:v>yellow</x:v>
      </x:c>
      <x:c r="D475" s="167" t="n">
        <x:v>63</x:v>
      </x:c>
      <x:c r="E475" s="136" t="str">
        <x:v>Broad access, weakly coherent regulation</x:v>
      </x:c>
      <x:c r="F475" s="136" t="str">
        <x:v>Provisional classification · moderate confidence; product standards and enforcement remain less transparent than basic legality</x:v>
      </x:c>
      <x:c r="G475" s="167" t="n">
        <x:v>2010</x:v>
      </x:c>
      <x:c r="H475" s="136" t="str">
        <x:v>Both sexes</x:v>
      </x:c>
      <x:c r="I475" s="145" t="n">
        <x:v>21.5</x:v>
      </x:c>
      <x:c r="J475" s="145" t="n">
        <x:v>17.8</x:v>
      </x:c>
      <x:c r="K475" s="145" t="n">
        <x:v>25.3</x:v>
      </x:c>
      <x:c r="L475" s="136" t="str">
        <x:v>Eastern Mediterranean</x:v>
      </x:c>
      <x:c r="M475" s="168" t="n">
        <x:v>116538258</x:v>
      </x:c>
    </x:row>
    <x:row r="476">
      <x:c r="A476" s="136" t="str">
        <x:v>EGY</x:v>
      </x:c>
      <x:c r="B476" s="136" t="str">
        <x:v>Egypt</x:v>
      </x:c>
      <x:c r="C476" s="136" t="str">
        <x:v>yellow</x:v>
      </x:c>
      <x:c r="D476" s="167" t="n">
        <x:v>63</x:v>
      </x:c>
      <x:c r="E476" s="136" t="str">
        <x:v>Broad access, weakly coherent regulation</x:v>
      </x:c>
      <x:c r="F476" s="136" t="str">
        <x:v>Provisional classification · moderate confidence; product standards and enforcement remain less transparent than basic legality</x:v>
      </x:c>
      <x:c r="G476" s="167" t="n">
        <x:v>2010</x:v>
      </x:c>
      <x:c r="H476" s="136" t="str">
        <x:v>Female</x:v>
      </x:c>
      <x:c r="I476" s="145" t="n">
        <x:v>0.6</x:v>
      </x:c>
      <x:c r="J476" s="145" t="n">
        <x:v>0.4</x:v>
      </x:c>
      <x:c r="K476" s="145" t="n">
        <x:v>0.7</x:v>
      </x:c>
      <x:c r="L476" s="136" t="str">
        <x:v>Eastern Mediterranean</x:v>
      </x:c>
      <x:c r="M476" s="168" t="n">
        <x:v>116538258</x:v>
      </x:c>
    </x:row>
    <x:row r="477">
      <x:c r="A477" s="136" t="str">
        <x:v>EGY</x:v>
      </x:c>
      <x:c r="B477" s="136" t="str">
        <x:v>Egypt</x:v>
      </x:c>
      <x:c r="C477" s="136" t="str">
        <x:v>yellow</x:v>
      </x:c>
      <x:c r="D477" s="167" t="n">
        <x:v>63</x:v>
      </x:c>
      <x:c r="E477" s="136" t="str">
        <x:v>Broad access, weakly coherent regulation</x:v>
      </x:c>
      <x:c r="F477" s="136" t="str">
        <x:v>Provisional classification · moderate confidence; product standards and enforcement remain less transparent than basic legality</x:v>
      </x:c>
      <x:c r="G477" s="167" t="n">
        <x:v>2010</x:v>
      </x:c>
      <x:c r="H477" s="136" t="str">
        <x:v>Male</x:v>
      </x:c>
      <x:c r="I477" s="145" t="n">
        <x:v>42.5</x:v>
      </x:c>
      <x:c r="J477" s="145" t="n">
        <x:v>35.1</x:v>
      </x:c>
      <x:c r="K477" s="145" t="n">
        <x:v>49.8</x:v>
      </x:c>
      <x:c r="L477" s="136" t="str">
        <x:v>Eastern Mediterranean</x:v>
      </x:c>
      <x:c r="M477" s="168" t="n">
        <x:v>116538258</x:v>
      </x:c>
    </x:row>
    <x:row r="478">
      <x:c r="A478" s="136" t="str">
        <x:v>EGY</x:v>
      </x:c>
      <x:c r="B478" s="136" t="str">
        <x:v>Egypt</x:v>
      </x:c>
      <x:c r="C478" s="136" t="str">
        <x:v>yellow</x:v>
      </x:c>
      <x:c r="D478" s="167" t="n">
        <x:v>63</x:v>
      </x:c>
      <x:c r="E478" s="136" t="str">
        <x:v>Broad access, weakly coherent regulation</x:v>
      </x:c>
      <x:c r="F478" s="136" t="str">
        <x:v>Provisional classification · moderate confidence; product standards and enforcement remain less transparent than basic legality</x:v>
      </x:c>
      <x:c r="G478" s="167" t="n">
        <x:v>2015</x:v>
      </x:c>
      <x:c r="H478" s="136" t="str">
        <x:v>Both sexes</x:v>
      </x:c>
      <x:c r="I478" s="145" t="n">
        <x:v>22.6</x:v>
      </x:c>
      <x:c r="J478" s="145" t="n">
        <x:v>18.4</x:v>
      </x:c>
      <x:c r="K478" s="145" t="n">
        <x:v>26.8</x:v>
      </x:c>
      <x:c r="L478" s="136" t="str">
        <x:v>Eastern Mediterranean</x:v>
      </x:c>
      <x:c r="M478" s="168" t="n">
        <x:v>116538258</x:v>
      </x:c>
    </x:row>
    <x:row r="479">
      <x:c r="A479" s="136" t="str">
        <x:v>EGY</x:v>
      </x:c>
      <x:c r="B479" s="136" t="str">
        <x:v>Egypt</x:v>
      </x:c>
      <x:c r="C479" s="136" t="str">
        <x:v>yellow</x:v>
      </x:c>
      <x:c r="D479" s="167" t="n">
        <x:v>63</x:v>
      </x:c>
      <x:c r="E479" s="136" t="str">
        <x:v>Broad access, weakly coherent regulation</x:v>
      </x:c>
      <x:c r="F479" s="136" t="str">
        <x:v>Provisional classification · moderate confidence; product standards and enforcement remain less transparent than basic legality</x:v>
      </x:c>
      <x:c r="G479" s="167" t="n">
        <x:v>2015</x:v>
      </x:c>
      <x:c r="H479" s="136" t="str">
        <x:v>Female</x:v>
      </x:c>
      <x:c r="I479" s="145" t="n">
        <x:v>0.5</x:v>
      </x:c>
      <x:c r="J479" s="145" t="n">
        <x:v>0.3</x:v>
      </x:c>
      <x:c r="K479" s="145" t="n">
        <x:v>0.7</x:v>
      </x:c>
      <x:c r="L479" s="136" t="str">
        <x:v>Eastern Mediterranean</x:v>
      </x:c>
      <x:c r="M479" s="168" t="n">
        <x:v>116538258</x:v>
      </x:c>
    </x:row>
    <x:row r="480">
      <x:c r="A480" s="136" t="str">
        <x:v>EGY</x:v>
      </x:c>
      <x:c r="B480" s="136" t="str">
        <x:v>Egypt</x:v>
      </x:c>
      <x:c r="C480" s="136" t="str">
        <x:v>yellow</x:v>
      </x:c>
      <x:c r="D480" s="167" t="n">
        <x:v>63</x:v>
      </x:c>
      <x:c r="E480" s="136" t="str">
        <x:v>Broad access, weakly coherent regulation</x:v>
      </x:c>
      <x:c r="F480" s="136" t="str">
        <x:v>Provisional classification · moderate confidence; product standards and enforcement remain less transparent than basic legality</x:v>
      </x:c>
      <x:c r="G480" s="167" t="n">
        <x:v>2015</x:v>
      </x:c>
      <x:c r="H480" s="136" t="str">
        <x:v>Male</x:v>
      </x:c>
      <x:c r="I480" s="145" t="n">
        <x:v>44.7</x:v>
      </x:c>
      <x:c r="J480" s="145" t="n">
        <x:v>36.5</x:v>
      </x:c>
      <x:c r="K480" s="145" t="n">
        <x:v>53</x:v>
      </x:c>
      <x:c r="L480" s="136" t="str">
        <x:v>Eastern Mediterranean</x:v>
      </x:c>
      <x:c r="M480" s="168" t="n">
        <x:v>116538258</x:v>
      </x:c>
    </x:row>
    <x:row r="481">
      <x:c r="A481" s="136" t="str">
        <x:v>EGY</x:v>
      </x:c>
      <x:c r="B481" s="136" t="str">
        <x:v>Egypt</x:v>
      </x:c>
      <x:c r="C481" s="136" t="str">
        <x:v>yellow</x:v>
      </x:c>
      <x:c r="D481" s="167" t="n">
        <x:v>63</x:v>
      </x:c>
      <x:c r="E481" s="136" t="str">
        <x:v>Broad access, weakly coherent regulation</x:v>
      </x:c>
      <x:c r="F481" s="136" t="str">
        <x:v>Provisional classification · moderate confidence; product standards and enforcement remain less transparent than basic legality</x:v>
      </x:c>
      <x:c r="G481" s="167" t="n">
        <x:v>2020</x:v>
      </x:c>
      <x:c r="H481" s="136" t="str">
        <x:v>Both sexes</x:v>
      </x:c>
      <x:c r="I481" s="145" t="n">
        <x:v>23.9</x:v>
      </x:c>
      <x:c r="J481" s="145" t="n">
        <x:v>18.1</x:v>
      </x:c>
      <x:c r="K481" s="145" t="n">
        <x:v>29.7</x:v>
      </x:c>
      <x:c r="L481" s="136" t="str">
        <x:v>Eastern Mediterranean</x:v>
      </x:c>
      <x:c r="M481" s="168" t="n">
        <x:v>116538258</x:v>
      </x:c>
    </x:row>
    <x:row r="482">
      <x:c r="A482" s="136" t="str">
        <x:v>EGY</x:v>
      </x:c>
      <x:c r="B482" s="136" t="str">
        <x:v>Egypt</x:v>
      </x:c>
      <x:c r="C482" s="136" t="str">
        <x:v>yellow</x:v>
      </x:c>
      <x:c r="D482" s="167" t="n">
        <x:v>63</x:v>
      </x:c>
      <x:c r="E482" s="136" t="str">
        <x:v>Broad access, weakly coherent regulation</x:v>
      </x:c>
      <x:c r="F482" s="136" t="str">
        <x:v>Provisional classification · moderate confidence; product standards and enforcement remain less transparent than basic legality</x:v>
      </x:c>
      <x:c r="G482" s="167" t="n">
        <x:v>2020</x:v>
      </x:c>
      <x:c r="H482" s="136" t="str">
        <x:v>Female</x:v>
      </x:c>
      <x:c r="I482" s="145" t="n">
        <x:v>0.4</x:v>
      </x:c>
      <x:c r="J482" s="145" t="n">
        <x:v>0.3</x:v>
      </x:c>
      <x:c r="K482" s="145" t="n">
        <x:v>0.6</x:v>
      </x:c>
      <x:c r="L482" s="136" t="str">
        <x:v>Eastern Mediterranean</x:v>
      </x:c>
      <x:c r="M482" s="168" t="n">
        <x:v>116538258</x:v>
      </x:c>
    </x:row>
    <x:row r="483">
      <x:c r="A483" s="136" t="str">
        <x:v>EGY</x:v>
      </x:c>
      <x:c r="B483" s="136" t="str">
        <x:v>Egypt</x:v>
      </x:c>
      <x:c r="C483" s="136" t="str">
        <x:v>yellow</x:v>
      </x:c>
      <x:c r="D483" s="167" t="n">
        <x:v>63</x:v>
      </x:c>
      <x:c r="E483" s="136" t="str">
        <x:v>Broad access, weakly coherent regulation</x:v>
      </x:c>
      <x:c r="F483" s="136" t="str">
        <x:v>Provisional classification · moderate confidence; product standards and enforcement remain less transparent than basic legality</x:v>
      </x:c>
      <x:c r="G483" s="167" t="n">
        <x:v>2020</x:v>
      </x:c>
      <x:c r="H483" s="136" t="str">
        <x:v>Male</x:v>
      </x:c>
      <x:c r="I483" s="145" t="n">
        <x:v>47.4</x:v>
      </x:c>
      <x:c r="J483" s="145" t="n">
        <x:v>35.9</x:v>
      </x:c>
      <x:c r="K483" s="145" t="n">
        <x:v>58.9</x:v>
      </x:c>
      <x:c r="L483" s="136" t="str">
        <x:v>Eastern Mediterranean</x:v>
      </x:c>
      <x:c r="M483" s="168" t="n">
        <x:v>116538258</x:v>
      </x:c>
    </x:row>
    <x:row r="484">
      <x:c r="A484" s="136" t="str">
        <x:v>EGY</x:v>
      </x:c>
      <x:c r="B484" s="136" t="str">
        <x:v>Egypt</x:v>
      </x:c>
      <x:c r="C484" s="136" t="str">
        <x:v>yellow</x:v>
      </x:c>
      <x:c r="D484" s="167" t="n">
        <x:v>63</x:v>
      </x:c>
      <x:c r="E484" s="136" t="str">
        <x:v>Broad access, weakly coherent regulation</x:v>
      </x:c>
      <x:c r="F484" s="136" t="str">
        <x:v>Provisional classification · moderate confidence; product standards and enforcement remain less transparent than basic legality</x:v>
      </x:c>
      <x:c r="G484" s="167" t="n">
        <x:v>2022</x:v>
      </x:c>
      <x:c r="H484" s="136" t="str">
        <x:v>Both sexes</x:v>
      </x:c>
      <x:c r="I484" s="145" t="n">
        <x:v>24.4</x:v>
      </x:c>
      <x:c r="J484" s="145" t="n">
        <x:v>18.6</x:v>
      </x:c>
      <x:c r="K484" s="145" t="n">
        <x:v>30.2</x:v>
      </x:c>
      <x:c r="L484" s="136" t="str">
        <x:v>Eastern Mediterranean</x:v>
      </x:c>
      <x:c r="M484" s="168" t="n">
        <x:v>116538258</x:v>
      </x:c>
    </x:row>
    <x:row r="485">
      <x:c r="A485" s="136" t="str">
        <x:v>EGY</x:v>
      </x:c>
      <x:c r="B485" s="136" t="str">
        <x:v>Egypt</x:v>
      </x:c>
      <x:c r="C485" s="136" t="str">
        <x:v>yellow</x:v>
      </x:c>
      <x:c r="D485" s="167" t="n">
        <x:v>63</x:v>
      </x:c>
      <x:c r="E485" s="136" t="str">
        <x:v>Broad access, weakly coherent regulation</x:v>
      </x:c>
      <x:c r="F485" s="136" t="str">
        <x:v>Provisional classification · moderate confidence; product standards and enforcement remain less transparent than basic legality</x:v>
      </x:c>
      <x:c r="G485" s="167" t="n">
        <x:v>2022</x:v>
      </x:c>
      <x:c r="H485" s="136" t="str">
        <x:v>Female</x:v>
      </x:c>
      <x:c r="I485" s="145" t="n">
        <x:v>0.4</x:v>
      </x:c>
      <x:c r="J485" s="145" t="n">
        <x:v>0.2</x:v>
      </x:c>
      <x:c r="K485" s="145" t="n">
        <x:v>0.6</x:v>
      </x:c>
      <x:c r="L485" s="136" t="str">
        <x:v>Eastern Mediterranean</x:v>
      </x:c>
      <x:c r="M485" s="168" t="n">
        <x:v>116538258</x:v>
      </x:c>
    </x:row>
    <x:row r="486">
      <x:c r="A486" s="136" t="str">
        <x:v>EGY</x:v>
      </x:c>
      <x:c r="B486" s="136" t="str">
        <x:v>Egypt</x:v>
      </x:c>
      <x:c r="C486" s="136" t="str">
        <x:v>yellow</x:v>
      </x:c>
      <x:c r="D486" s="167" t="n">
        <x:v>63</x:v>
      </x:c>
      <x:c r="E486" s="136" t="str">
        <x:v>Broad access, weakly coherent regulation</x:v>
      </x:c>
      <x:c r="F486" s="136" t="str">
        <x:v>Provisional classification · moderate confidence; product standards and enforcement remain less transparent than basic legality</x:v>
      </x:c>
      <x:c r="G486" s="167" t="n">
        <x:v>2022</x:v>
      </x:c>
      <x:c r="H486" s="136" t="str">
        <x:v>Male</x:v>
      </x:c>
      <x:c r="I486" s="145" t="n">
        <x:v>48.4</x:v>
      </x:c>
      <x:c r="J486" s="145" t="n">
        <x:v>37.1</x:v>
      </x:c>
      <x:c r="K486" s="145" t="n">
        <x:v>59.7</x:v>
      </x:c>
      <x:c r="L486" s="136" t="str">
        <x:v>Eastern Mediterranean</x:v>
      </x:c>
      <x:c r="M486" s="168" t="n">
        <x:v>116538258</x:v>
      </x:c>
    </x:row>
    <x:row r="487">
      <x:c r="A487" s="136" t="str">
        <x:v>EGY</x:v>
      </x:c>
      <x:c r="B487" s="136" t="str">
        <x:v>Egypt</x:v>
      </x:c>
      <x:c r="C487" s="136" t="str">
        <x:v>yellow</x:v>
      </x:c>
      <x:c r="D487" s="167" t="n">
        <x:v>63</x:v>
      </x:c>
      <x:c r="E487" s="136" t="str">
        <x:v>Broad access, weakly coherent regulation</x:v>
      </x:c>
      <x:c r="F487" s="136" t="str">
        <x:v>Provisional classification · moderate confidence; product standards and enforcement remain less transparent than basic legality</x:v>
      </x:c>
      <x:c r="G487" s="167" t="n">
        <x:v>2023</x:v>
      </x:c>
      <x:c r="H487" s="136" t="str">
        <x:v>Both sexes</x:v>
      </x:c>
      <x:c r="I487" s="145" t="n">
        <x:v>24.7</x:v>
      </x:c>
      <x:c r="J487" s="145" t="n">
        <x:v>17.6</x:v>
      </x:c>
      <x:c r="K487" s="145" t="n">
        <x:v>31.8</x:v>
      </x:c>
      <x:c r="L487" s="136" t="str">
        <x:v>Eastern Mediterranean</x:v>
      </x:c>
      <x:c r="M487" s="168" t="n">
        <x:v>116538258</x:v>
      </x:c>
    </x:row>
    <x:row r="488">
      <x:c r="A488" s="136" t="str">
        <x:v>EGY</x:v>
      </x:c>
      <x:c r="B488" s="136" t="str">
        <x:v>Egypt</x:v>
      </x:c>
      <x:c r="C488" s="136" t="str">
        <x:v>yellow</x:v>
      </x:c>
      <x:c r="D488" s="167" t="n">
        <x:v>63</x:v>
      </x:c>
      <x:c r="E488" s="136" t="str">
        <x:v>Broad access, weakly coherent regulation</x:v>
      </x:c>
      <x:c r="F488" s="136" t="str">
        <x:v>Provisional classification · moderate confidence; product standards and enforcement remain less transparent than basic legality</x:v>
      </x:c>
      <x:c r="G488" s="167" t="n">
        <x:v>2023</x:v>
      </x:c>
      <x:c r="H488" s="136" t="str">
        <x:v>Female</x:v>
      </x:c>
      <x:c r="I488" s="145" t="n">
        <x:v>0.4</x:v>
      </x:c>
      <x:c r="J488" s="145" t="n">
        <x:v>0.2</x:v>
      </x:c>
      <x:c r="K488" s="145" t="n">
        <x:v>0.6</x:v>
      </x:c>
      <x:c r="L488" s="136" t="str">
        <x:v>Eastern Mediterranean</x:v>
      </x:c>
      <x:c r="M488" s="168" t="n">
        <x:v>116538258</x:v>
      </x:c>
    </x:row>
    <x:row r="489">
      <x:c r="A489" s="136" t="str">
        <x:v>EGY</x:v>
      </x:c>
      <x:c r="B489" s="136" t="str">
        <x:v>Egypt</x:v>
      </x:c>
      <x:c r="C489" s="136" t="str">
        <x:v>yellow</x:v>
      </x:c>
      <x:c r="D489" s="167" t="n">
        <x:v>63</x:v>
      </x:c>
      <x:c r="E489" s="136" t="str">
        <x:v>Broad access, weakly coherent regulation</x:v>
      </x:c>
      <x:c r="F489" s="136" t="str">
        <x:v>Provisional classification · moderate confidence; product standards and enforcement remain less transparent than basic legality</x:v>
      </x:c>
      <x:c r="G489" s="167" t="n">
        <x:v>2023</x:v>
      </x:c>
      <x:c r="H489" s="136" t="str">
        <x:v>Male</x:v>
      </x:c>
      <x:c r="I489" s="145" t="n">
        <x:v>49.1</x:v>
      </x:c>
      <x:c r="J489" s="145" t="n">
        <x:v>35</x:v>
      </x:c>
      <x:c r="K489" s="145" t="n">
        <x:v>63.1</x:v>
      </x:c>
      <x:c r="L489" s="136" t="str">
        <x:v>Eastern Mediterranean</x:v>
      </x:c>
      <x:c r="M489" s="168" t="n">
        <x:v>116538258</x:v>
      </x:c>
    </x:row>
    <x:row r="490">
      <x:c r="A490" s="136" t="str">
        <x:v>EGY</x:v>
      </x:c>
      <x:c r="B490" s="136" t="str">
        <x:v>Egypt</x:v>
      </x:c>
      <x:c r="C490" s="136" t="str">
        <x:v>yellow</x:v>
      </x:c>
      <x:c r="D490" s="167" t="n">
        <x:v>63</x:v>
      </x:c>
      <x:c r="E490" s="136" t="str">
        <x:v>Broad access, weakly coherent regulation</x:v>
      </x:c>
      <x:c r="F490" s="136" t="str">
        <x:v>Provisional classification · moderate confidence; product standards and enforcement remain less transparent than basic legality</x:v>
      </x:c>
      <x:c r="G490" s="167" t="n">
        <x:v>2024</x:v>
      </x:c>
      <x:c r="H490" s="136" t="str">
        <x:v>Both sexes</x:v>
      </x:c>
      <x:c r="I490" s="145" t="n">
        <x:v>25</x:v>
      </x:c>
      <x:c r="J490" s="145" t="n">
        <x:v>17.9</x:v>
      </x:c>
      <x:c r="K490" s="145" t="n">
        <x:v>32.2</x:v>
      </x:c>
      <x:c r="L490" s="136" t="str">
        <x:v>Eastern Mediterranean</x:v>
      </x:c>
      <x:c r="M490" s="168" t="n">
        <x:v>116538258</x:v>
      </x:c>
    </x:row>
    <x:row r="491">
      <x:c r="A491" s="136" t="str">
        <x:v>EGY</x:v>
      </x:c>
      <x:c r="B491" s="136" t="str">
        <x:v>Egypt</x:v>
      </x:c>
      <x:c r="C491" s="136" t="str">
        <x:v>yellow</x:v>
      </x:c>
      <x:c r="D491" s="167" t="n">
        <x:v>63</x:v>
      </x:c>
      <x:c r="E491" s="136" t="str">
        <x:v>Broad access, weakly coherent regulation</x:v>
      </x:c>
      <x:c r="F491" s="136" t="str">
        <x:v>Provisional classification · moderate confidence; product standards and enforcement remain less transparent than basic legality</x:v>
      </x:c>
      <x:c r="G491" s="167" t="n">
        <x:v>2024</x:v>
      </x:c>
      <x:c r="H491" s="136" t="str">
        <x:v>Female</x:v>
      </x:c>
      <x:c r="I491" s="145" t="n">
        <x:v>0.4</x:v>
      </x:c>
      <x:c r="J491" s="145" t="n">
        <x:v>0.2</x:v>
      </x:c>
      <x:c r="K491" s="145" t="n">
        <x:v>0.6</x:v>
      </x:c>
      <x:c r="L491" s="136" t="str">
        <x:v>Eastern Mediterranean</x:v>
      </x:c>
      <x:c r="M491" s="168" t="n">
        <x:v>116538258</x:v>
      </x:c>
    </x:row>
    <x:row r="492">
      <x:c r="A492" s="136" t="str">
        <x:v>EGY</x:v>
      </x:c>
      <x:c r="B492" s="136" t="str">
        <x:v>Egypt</x:v>
      </x:c>
      <x:c r="C492" s="136" t="str">
        <x:v>yellow</x:v>
      </x:c>
      <x:c r="D492" s="167" t="n">
        <x:v>63</x:v>
      </x:c>
      <x:c r="E492" s="136" t="str">
        <x:v>Broad access, weakly coherent regulation</x:v>
      </x:c>
      <x:c r="F492" s="136" t="str">
        <x:v>Provisional classification · moderate confidence; product standards and enforcement remain less transparent than basic legality</x:v>
      </x:c>
      <x:c r="G492" s="167" t="n">
        <x:v>2024</x:v>
      </x:c>
      <x:c r="H492" s="136" t="str">
        <x:v>Male</x:v>
      </x:c>
      <x:c r="I492" s="145" t="n">
        <x:v>49.6</x:v>
      </x:c>
      <x:c r="J492" s="145" t="n">
        <x:v>35.5</x:v>
      </x:c>
      <x:c r="K492" s="145" t="n">
        <x:v>63.8</x:v>
      </x:c>
      <x:c r="L492" s="136" t="str">
        <x:v>Eastern Mediterranean</x:v>
      </x:c>
      <x:c r="M492" s="168" t="n">
        <x:v>116538258</x:v>
      </x:c>
    </x:row>
    <x:row r="493">
      <x:c r="A493" s="136" t="str">
        <x:v>EST</x:v>
      </x:c>
      <x:c r="B493" s="136" t="str">
        <x:v>Estonia</x:v>
      </x:c>
      <x:c r="C493" s="136" t="str">
        <x:v>yellow</x:v>
      </x:c>
      <x:c r="D493" s="167" t="n">
        <x:v>63</x:v>
      </x:c>
      <x:c r="E493" s="136" t="str">
        <x:v>Broad access, restrictive details</x:v>
      </x:c>
      <x:c r="F493" s="136" t="str">
        <x:v>Provisional classification · EU-wide rules verified; national implementation, prevalence definitions and oral-product rules require country-specific confirmation</x:v>
      </x:c>
      <x:c r="G493" s="167" t="n">
        <x:v>2000</x:v>
      </x:c>
      <x:c r="H493" s="136" t="str">
        <x:v>Both sexes</x:v>
      </x:c>
      <x:c r="I493" s="145" t="n">
        <x:v>42.8</x:v>
      </x:c>
      <x:c r="J493" s="145" t="n">
        <x:v>35</x:v>
      </x:c>
      <x:c r="K493" s="145" t="n">
        <x:v>50.7</x:v>
      </x:c>
      <x:c r="L493" s="136" t="str">
        <x:v>Europe</x:v>
      </x:c>
      <x:c r="M493" s="168" t="n">
        <x:v>1372341</x:v>
      </x:c>
    </x:row>
    <x:row r="494">
      <x:c r="A494" s="136" t="str">
        <x:v>EST</x:v>
      </x:c>
      <x:c r="B494" s="136" t="str">
        <x:v>Estonia</x:v>
      </x:c>
      <x:c r="C494" s="136" t="str">
        <x:v>yellow</x:v>
      </x:c>
      <x:c r="D494" s="167" t="n">
        <x:v>63</x:v>
      </x:c>
      <x:c r="E494" s="136" t="str">
        <x:v>Broad access, restrictive details</x:v>
      </x:c>
      <x:c r="F494" s="136" t="str">
        <x:v>Provisional classification · EU-wide rules verified; national implementation, prevalence definitions and oral-product rules require country-specific confirmation</x:v>
      </x:c>
      <x:c r="G494" s="167" t="n">
        <x:v>2000</x:v>
      </x:c>
      <x:c r="H494" s="136" t="str">
        <x:v>Female</x:v>
      </x:c>
      <x:c r="I494" s="145" t="n">
        <x:v>27.7</x:v>
      </x:c>
      <x:c r="J494" s="145" t="n">
        <x:v>22.5</x:v>
      </x:c>
      <x:c r="K494" s="145" t="n">
        <x:v>32.9</x:v>
      </x:c>
      <x:c r="L494" s="136" t="str">
        <x:v>Europe</x:v>
      </x:c>
      <x:c r="M494" s="168" t="n">
        <x:v>1372341</x:v>
      </x:c>
    </x:row>
    <x:row r="495">
      <x:c r="A495" s="136" t="str">
        <x:v>EST</x:v>
      </x:c>
      <x:c r="B495" s="136" t="str">
        <x:v>Estonia</x:v>
      </x:c>
      <x:c r="C495" s="136" t="str">
        <x:v>yellow</x:v>
      </x:c>
      <x:c r="D495" s="167" t="n">
        <x:v>63</x:v>
      </x:c>
      <x:c r="E495" s="136" t="str">
        <x:v>Broad access, restrictive details</x:v>
      </x:c>
      <x:c r="F495" s="136" t="str">
        <x:v>Provisional classification · EU-wide rules verified; national implementation, prevalence definitions and oral-product rules require country-specific confirmation</x:v>
      </x:c>
      <x:c r="G495" s="167" t="n">
        <x:v>2000</x:v>
      </x:c>
      <x:c r="H495" s="136" t="str">
        <x:v>Male</x:v>
      </x:c>
      <x:c r="I495" s="145" t="n">
        <x:v>58</x:v>
      </x:c>
      <x:c r="J495" s="145" t="n">
        <x:v>47.5</x:v>
      </x:c>
      <x:c r="K495" s="145" t="n">
        <x:v>68.5</x:v>
      </x:c>
      <x:c r="L495" s="136" t="str">
        <x:v>Europe</x:v>
      </x:c>
      <x:c r="M495" s="168" t="n">
        <x:v>1372341</x:v>
      </x:c>
    </x:row>
    <x:row r="496">
      <x:c r="A496" s="136" t="str">
        <x:v>EST</x:v>
      </x:c>
      <x:c r="B496" s="136" t="str">
        <x:v>Estonia</x:v>
      </x:c>
      <x:c r="C496" s="136" t="str">
        <x:v>yellow</x:v>
      </x:c>
      <x:c r="D496" s="167" t="n">
        <x:v>63</x:v>
      </x:c>
      <x:c r="E496" s="136" t="str">
        <x:v>Broad access, restrictive details</x:v>
      </x:c>
      <x:c r="F496" s="136" t="str">
        <x:v>Provisional classification · EU-wide rules verified; national implementation, prevalence definitions and oral-product rules require country-specific confirmation</x:v>
      </x:c>
      <x:c r="G496" s="167" t="n">
        <x:v>2005</x:v>
      </x:c>
      <x:c r="H496" s="136" t="str">
        <x:v>Both sexes</x:v>
      </x:c>
      <x:c r="I496" s="145" t="n">
        <x:v>37.9</x:v>
      </x:c>
      <x:c r="J496" s="145" t="n">
        <x:v>31.9</x:v>
      </x:c>
      <x:c r="K496" s="145" t="n">
        <x:v>43.9</x:v>
      </x:c>
      <x:c r="L496" s="136" t="str">
        <x:v>Europe</x:v>
      </x:c>
      <x:c r="M496" s="168" t="n">
        <x:v>1372341</x:v>
      </x:c>
    </x:row>
    <x:row r="497">
      <x:c r="A497" s="136" t="str">
        <x:v>EST</x:v>
      </x:c>
      <x:c r="B497" s="136" t="str">
        <x:v>Estonia</x:v>
      </x:c>
      <x:c r="C497" s="136" t="str">
        <x:v>yellow</x:v>
      </x:c>
      <x:c r="D497" s="167" t="n">
        <x:v>63</x:v>
      </x:c>
      <x:c r="E497" s="136" t="str">
        <x:v>Broad access, restrictive details</x:v>
      </x:c>
      <x:c r="F497" s="136" t="str">
        <x:v>Provisional classification · EU-wide rules verified; national implementation, prevalence definitions and oral-product rules require country-specific confirmation</x:v>
      </x:c>
      <x:c r="G497" s="167" t="n">
        <x:v>2005</x:v>
      </x:c>
      <x:c r="H497" s="136" t="str">
        <x:v>Female</x:v>
      </x:c>
      <x:c r="I497" s="145" t="n">
        <x:v>26</x:v>
      </x:c>
      <x:c r="J497" s="145" t="n">
        <x:v>22.1</x:v>
      </x:c>
      <x:c r="K497" s="145" t="n">
        <x:v>29.9</x:v>
      </x:c>
      <x:c r="L497" s="136" t="str">
        <x:v>Europe</x:v>
      </x:c>
      <x:c r="M497" s="168" t="n">
        <x:v>1372341</x:v>
      </x:c>
    </x:row>
    <x:row r="498">
      <x:c r="A498" s="136" t="str">
        <x:v>EST</x:v>
      </x:c>
      <x:c r="B498" s="136" t="str">
        <x:v>Estonia</x:v>
      </x:c>
      <x:c r="C498" s="136" t="str">
        <x:v>yellow</x:v>
      </x:c>
      <x:c r="D498" s="167" t="n">
        <x:v>63</x:v>
      </x:c>
      <x:c r="E498" s="136" t="str">
        <x:v>Broad access, restrictive details</x:v>
      </x:c>
      <x:c r="F498" s="136" t="str">
        <x:v>Provisional classification · EU-wide rules verified; national implementation, prevalence definitions and oral-product rules require country-specific confirmation</x:v>
      </x:c>
      <x:c r="G498" s="167" t="n">
        <x:v>2005</x:v>
      </x:c>
      <x:c r="H498" s="136" t="str">
        <x:v>Male</x:v>
      </x:c>
      <x:c r="I498" s="145" t="n">
        <x:v>49.8</x:v>
      </x:c>
      <x:c r="J498" s="145" t="n">
        <x:v>41.7</x:v>
      </x:c>
      <x:c r="K498" s="145" t="n">
        <x:v>58</x:v>
      </x:c>
      <x:c r="L498" s="136" t="str">
        <x:v>Europe</x:v>
      </x:c>
      <x:c r="M498" s="168" t="n">
        <x:v>1372341</x:v>
      </x:c>
    </x:row>
    <x:row r="499">
      <x:c r="A499" s="136" t="str">
        <x:v>EST</x:v>
      </x:c>
      <x:c r="B499" s="136" t="str">
        <x:v>Estonia</x:v>
      </x:c>
      <x:c r="C499" s="136" t="str">
        <x:v>yellow</x:v>
      </x:c>
      <x:c r="D499" s="167" t="n">
        <x:v>63</x:v>
      </x:c>
      <x:c r="E499" s="136" t="str">
        <x:v>Broad access, restrictive details</x:v>
      </x:c>
      <x:c r="F499" s="136" t="str">
        <x:v>Provisional classification · EU-wide rules verified; national implementation, prevalence definitions and oral-product rules require country-specific confirmation</x:v>
      </x:c>
      <x:c r="G499" s="167" t="n">
        <x:v>2007</x:v>
      </x:c>
      <x:c r="H499" s="136" t="str">
        <x:v>Both sexes</x:v>
      </x:c>
      <x:c r="I499" s="145" t="n">
        <x:v>36.1</x:v>
      </x:c>
      <x:c r="J499" s="145" t="n">
        <x:v>30</x:v>
      </x:c>
      <x:c r="K499" s="145" t="n">
        <x:v>42.1</x:v>
      </x:c>
      <x:c r="L499" s="136" t="str">
        <x:v>Europe</x:v>
      </x:c>
      <x:c r="M499" s="168" t="n">
        <x:v>1372341</x:v>
      </x:c>
    </x:row>
    <x:row r="500">
      <x:c r="A500" s="136" t="str">
        <x:v>EST</x:v>
      </x:c>
      <x:c r="B500" s="136" t="str">
        <x:v>Estonia</x:v>
      </x:c>
      <x:c r="C500" s="136" t="str">
        <x:v>yellow</x:v>
      </x:c>
      <x:c r="D500" s="167" t="n">
        <x:v>63</x:v>
      </x:c>
      <x:c r="E500" s="136" t="str">
        <x:v>Broad access, restrictive details</x:v>
      </x:c>
      <x:c r="F500" s="136" t="str">
        <x:v>Provisional classification · EU-wide rules verified; national implementation, prevalence definitions and oral-product rules require country-specific confirmation</x:v>
      </x:c>
      <x:c r="G500" s="167" t="n">
        <x:v>2007</x:v>
      </x:c>
      <x:c r="H500" s="136" t="str">
        <x:v>Female</x:v>
      </x:c>
      <x:c r="I500" s="145" t="n">
        <x:v>25.3</x:v>
      </x:c>
      <x:c r="J500" s="145" t="n">
        <x:v>21.1</x:v>
      </x:c>
      <x:c r="K500" s="145" t="n">
        <x:v>29.4</x:v>
      </x:c>
      <x:c r="L500" s="136" t="str">
        <x:v>Europe</x:v>
      </x:c>
      <x:c r="M500" s="168" t="n">
        <x:v>1372341</x:v>
      </x:c>
    </x:row>
    <x:row r="501">
      <x:c r="A501" s="136" t="str">
        <x:v>EST</x:v>
      </x:c>
      <x:c r="B501" s="136" t="str">
        <x:v>Estonia</x:v>
      </x:c>
      <x:c r="C501" s="136" t="str">
        <x:v>yellow</x:v>
      </x:c>
      <x:c r="D501" s="167" t="n">
        <x:v>63</x:v>
      </x:c>
      <x:c r="E501" s="136" t="str">
        <x:v>Broad access, restrictive details</x:v>
      </x:c>
      <x:c r="F501" s="136" t="str">
        <x:v>Provisional classification · EU-wide rules verified; national implementation, prevalence definitions and oral-product rules require country-specific confirmation</x:v>
      </x:c>
      <x:c r="G501" s="167" t="n">
        <x:v>2007</x:v>
      </x:c>
      <x:c r="H501" s="136" t="str">
        <x:v>Male</x:v>
      </x:c>
      <x:c r="I501" s="145" t="n">
        <x:v>46.9</x:v>
      </x:c>
      <x:c r="J501" s="145" t="n">
        <x:v>39</x:v>
      </x:c>
      <x:c r="K501" s="145" t="n">
        <x:v>54.8</x:v>
      </x:c>
      <x:c r="L501" s="136" t="str">
        <x:v>Europe</x:v>
      </x:c>
      <x:c r="M501" s="168" t="n">
        <x:v>1372341</x:v>
      </x:c>
    </x:row>
    <x:row r="502">
      <x:c r="A502" s="136" t="str">
        <x:v>EST</x:v>
      </x:c>
      <x:c r="B502" s="136" t="str">
        <x:v>Estonia</x:v>
      </x:c>
      <x:c r="C502" s="136" t="str">
        <x:v>yellow</x:v>
      </x:c>
      <x:c r="D502" s="167" t="n">
        <x:v>63</x:v>
      </x:c>
      <x:c r="E502" s="136" t="str">
        <x:v>Broad access, restrictive details</x:v>
      </x:c>
      <x:c r="F502" s="136" t="str">
        <x:v>Provisional classification · EU-wide rules verified; national implementation, prevalence definitions and oral-product rules require country-specific confirmation</x:v>
      </x:c>
      <x:c r="G502" s="167" t="n">
        <x:v>2010</x:v>
      </x:c>
      <x:c r="H502" s="136" t="str">
        <x:v>Both sexes</x:v>
      </x:c>
      <x:c r="I502" s="145" t="n">
        <x:v>33.6</x:v>
      </x:c>
      <x:c r="J502" s="145" t="n">
        <x:v>28.1</x:v>
      </x:c>
      <x:c r="K502" s="145" t="n">
        <x:v>39</x:v>
      </x:c>
      <x:c r="L502" s="136" t="str">
        <x:v>Europe</x:v>
      </x:c>
      <x:c r="M502" s="168" t="n">
        <x:v>1372341</x:v>
      </x:c>
    </x:row>
    <x:row r="503">
      <x:c r="A503" s="136" t="str">
        <x:v>EST</x:v>
      </x:c>
      <x:c r="B503" s="136" t="str">
        <x:v>Estonia</x:v>
      </x:c>
      <x:c r="C503" s="136" t="str">
        <x:v>yellow</x:v>
      </x:c>
      <x:c r="D503" s="167" t="n">
        <x:v>63</x:v>
      </x:c>
      <x:c r="E503" s="136" t="str">
        <x:v>Broad access, restrictive details</x:v>
      </x:c>
      <x:c r="F503" s="136" t="str">
        <x:v>Provisional classification · EU-wide rules verified; national implementation, prevalence definitions and oral-product rules require country-specific confirmation</x:v>
      </x:c>
      <x:c r="G503" s="167" t="n">
        <x:v>2010</x:v>
      </x:c>
      <x:c r="H503" s="136" t="str">
        <x:v>Female</x:v>
      </x:c>
      <x:c r="I503" s="145" t="n">
        <x:v>24.3</x:v>
      </x:c>
      <x:c r="J503" s="145" t="n">
        <x:v>20.4</x:v>
      </x:c>
      <x:c r="K503" s="145" t="n">
        <x:v>28.3</x:v>
      </x:c>
      <x:c r="L503" s="136" t="str">
        <x:v>Europe</x:v>
      </x:c>
      <x:c r="M503" s="168" t="n">
        <x:v>1372341</x:v>
      </x:c>
    </x:row>
    <x:row r="504">
      <x:c r="A504" s="136" t="str">
        <x:v>EST</x:v>
      </x:c>
      <x:c r="B504" s="136" t="str">
        <x:v>Estonia</x:v>
      </x:c>
      <x:c r="C504" s="136" t="str">
        <x:v>yellow</x:v>
      </x:c>
      <x:c r="D504" s="167" t="n">
        <x:v>63</x:v>
      </x:c>
      <x:c r="E504" s="136" t="str">
        <x:v>Broad access, restrictive details</x:v>
      </x:c>
      <x:c r="F504" s="136" t="str">
        <x:v>Provisional classification · EU-wide rules verified; national implementation, prevalence definitions and oral-product rules require country-specific confirmation</x:v>
      </x:c>
      <x:c r="G504" s="167" t="n">
        <x:v>2010</x:v>
      </x:c>
      <x:c r="H504" s="136" t="str">
        <x:v>Male</x:v>
      </x:c>
      <x:c r="I504" s="145" t="n">
        <x:v>42.8</x:v>
      </x:c>
      <x:c r="J504" s="145" t="n">
        <x:v>35.8</x:v>
      </x:c>
      <x:c r="K504" s="145" t="n">
        <x:v>49.7</x:v>
      </x:c>
      <x:c r="L504" s="136" t="str">
        <x:v>Europe</x:v>
      </x:c>
      <x:c r="M504" s="168" t="n">
        <x:v>1372341</x:v>
      </x:c>
    </x:row>
    <x:row r="505">
      <x:c r="A505" s="136" t="str">
        <x:v>EST</x:v>
      </x:c>
      <x:c r="B505" s="136" t="str">
        <x:v>Estonia</x:v>
      </x:c>
      <x:c r="C505" s="136" t="str">
        <x:v>yellow</x:v>
      </x:c>
      <x:c r="D505" s="167" t="n">
        <x:v>63</x:v>
      </x:c>
      <x:c r="E505" s="136" t="str">
        <x:v>Broad access, restrictive details</x:v>
      </x:c>
      <x:c r="F505" s="136" t="str">
        <x:v>Provisional classification · EU-wide rules verified; national implementation, prevalence definitions and oral-product rules require country-specific confirmation</x:v>
      </x:c>
      <x:c r="G505" s="167" t="n">
        <x:v>2015</x:v>
      </x:c>
      <x:c r="H505" s="136" t="str">
        <x:v>Both sexes</x:v>
      </x:c>
      <x:c r="I505" s="145" t="n">
        <x:v>29.7</x:v>
      </x:c>
      <x:c r="J505" s="145" t="n">
        <x:v>25</x:v>
      </x:c>
      <x:c r="K505" s="145" t="n">
        <x:v>34.4</x:v>
      </x:c>
      <x:c r="L505" s="136" t="str">
        <x:v>Europe</x:v>
      </x:c>
      <x:c r="M505" s="168" t="n">
        <x:v>1372341</x:v>
      </x:c>
    </x:row>
    <x:row r="506">
      <x:c r="A506" s="136" t="str">
        <x:v>EST</x:v>
      </x:c>
      <x:c r="B506" s="136" t="str">
        <x:v>Estonia</x:v>
      </x:c>
      <x:c r="C506" s="136" t="str">
        <x:v>yellow</x:v>
      </x:c>
      <x:c r="D506" s="167" t="n">
        <x:v>63</x:v>
      </x:c>
      <x:c r="E506" s="136" t="str">
        <x:v>Broad access, restrictive details</x:v>
      </x:c>
      <x:c r="F506" s="136" t="str">
        <x:v>Provisional classification · EU-wide rules verified; national implementation, prevalence definitions and oral-product rules require country-specific confirmation</x:v>
      </x:c>
      <x:c r="G506" s="167" t="n">
        <x:v>2015</x:v>
      </x:c>
      <x:c r="H506" s="136" t="str">
        <x:v>Female</x:v>
      </x:c>
      <x:c r="I506" s="145" t="n">
        <x:v>22.7</x:v>
      </x:c>
      <x:c r="J506" s="145" t="n">
        <x:v>18.9</x:v>
      </x:c>
      <x:c r="K506" s="145" t="n">
        <x:v>26.5</x:v>
      </x:c>
      <x:c r="L506" s="136" t="str">
        <x:v>Europe</x:v>
      </x:c>
      <x:c r="M506" s="168" t="n">
        <x:v>1372341</x:v>
      </x:c>
    </x:row>
    <x:row r="507">
      <x:c r="A507" s="136" t="str">
        <x:v>EST</x:v>
      </x:c>
      <x:c r="B507" s="136" t="str">
        <x:v>Estonia</x:v>
      </x:c>
      <x:c r="C507" s="136" t="str">
        <x:v>yellow</x:v>
      </x:c>
      <x:c r="D507" s="167" t="n">
        <x:v>63</x:v>
      </x:c>
      <x:c r="E507" s="136" t="str">
        <x:v>Broad access, restrictive details</x:v>
      </x:c>
      <x:c r="F507" s="136" t="str">
        <x:v>Provisional classification · EU-wide rules verified; national implementation, prevalence definitions and oral-product rules require country-specific confirmation</x:v>
      </x:c>
      <x:c r="G507" s="167" t="n">
        <x:v>2015</x:v>
      </x:c>
      <x:c r="H507" s="136" t="str">
        <x:v>Male</x:v>
      </x:c>
      <x:c r="I507" s="145" t="n">
        <x:v>36.7</x:v>
      </x:c>
      <x:c r="J507" s="145" t="n">
        <x:v>31.1</x:v>
      </x:c>
      <x:c r="K507" s="145" t="n">
        <x:v>42.2</x:v>
      </x:c>
      <x:c r="L507" s="136" t="str">
        <x:v>Europe</x:v>
      </x:c>
      <x:c r="M507" s="168" t="n">
        <x:v>1372341</x:v>
      </x:c>
    </x:row>
    <x:row r="508">
      <x:c r="A508" s="136" t="str">
        <x:v>EST</x:v>
      </x:c>
      <x:c r="B508" s="136" t="str">
        <x:v>Estonia</x:v>
      </x:c>
      <x:c r="C508" s="136" t="str">
        <x:v>yellow</x:v>
      </x:c>
      <x:c r="D508" s="167" t="n">
        <x:v>63</x:v>
      </x:c>
      <x:c r="E508" s="136" t="str">
        <x:v>Broad access, restrictive details</x:v>
      </x:c>
      <x:c r="F508" s="136" t="str">
        <x:v>Provisional classification · EU-wide rules verified; national implementation, prevalence definitions and oral-product rules require country-specific confirmation</x:v>
      </x:c>
      <x:c r="G508" s="167" t="n">
        <x:v>2020</x:v>
      </x:c>
      <x:c r="H508" s="136" t="str">
        <x:v>Both sexes</x:v>
      </x:c>
      <x:c r="I508" s="145" t="n">
        <x:v>26.4</x:v>
      </x:c>
      <x:c r="J508" s="145" t="n">
        <x:v>21.3</x:v>
      </x:c>
      <x:c r="K508" s="145" t="n">
        <x:v>31.4</x:v>
      </x:c>
      <x:c r="L508" s="136" t="str">
        <x:v>Europe</x:v>
      </x:c>
      <x:c r="M508" s="168" t="n">
        <x:v>1372341</x:v>
      </x:c>
    </x:row>
    <x:row r="509">
      <x:c r="A509" s="136" t="str">
        <x:v>EST</x:v>
      </x:c>
      <x:c r="B509" s="136" t="str">
        <x:v>Estonia</x:v>
      </x:c>
      <x:c r="C509" s="136" t="str">
        <x:v>yellow</x:v>
      </x:c>
      <x:c r="D509" s="167" t="n">
        <x:v>63</x:v>
      </x:c>
      <x:c r="E509" s="136" t="str">
        <x:v>Broad access, restrictive details</x:v>
      </x:c>
      <x:c r="F509" s="136" t="str">
        <x:v>Provisional classification · EU-wide rules verified; national implementation, prevalence definitions and oral-product rules require country-specific confirmation</x:v>
      </x:c>
      <x:c r="G509" s="167" t="n">
        <x:v>2020</x:v>
      </x:c>
      <x:c r="H509" s="136" t="str">
        <x:v>Female</x:v>
      </x:c>
      <x:c r="I509" s="145" t="n">
        <x:v>21.3</x:v>
      </x:c>
      <x:c r="J509" s="145" t="n">
        <x:v>17.6</x:v>
      </x:c>
      <x:c r="K509" s="145" t="n">
        <x:v>25</x:v>
      </x:c>
      <x:c r="L509" s="136" t="str">
        <x:v>Europe</x:v>
      </x:c>
      <x:c r="M509" s="168" t="n">
        <x:v>1372341</x:v>
      </x:c>
    </x:row>
    <x:row r="510">
      <x:c r="A510" s="136" t="str">
        <x:v>EST</x:v>
      </x:c>
      <x:c r="B510" s="136" t="str">
        <x:v>Estonia</x:v>
      </x:c>
      <x:c r="C510" s="136" t="str">
        <x:v>yellow</x:v>
      </x:c>
      <x:c r="D510" s="167" t="n">
        <x:v>63</x:v>
      </x:c>
      <x:c r="E510" s="136" t="str">
        <x:v>Broad access, restrictive details</x:v>
      </x:c>
      <x:c r="F510" s="136" t="str">
        <x:v>Provisional classification · EU-wide rules verified; national implementation, prevalence definitions and oral-product rules require country-specific confirmation</x:v>
      </x:c>
      <x:c r="G510" s="167" t="n">
        <x:v>2020</x:v>
      </x:c>
      <x:c r="H510" s="136" t="str">
        <x:v>Male</x:v>
      </x:c>
      <x:c r="I510" s="145" t="n">
        <x:v>31.4</x:v>
      </x:c>
      <x:c r="J510" s="145" t="n">
        <x:v>25.1</x:v>
      </x:c>
      <x:c r="K510" s="145" t="n">
        <x:v>37.7</x:v>
      </x:c>
      <x:c r="L510" s="136" t="str">
        <x:v>Europe</x:v>
      </x:c>
      <x:c r="M510" s="168" t="n">
        <x:v>1372341</x:v>
      </x:c>
    </x:row>
    <x:row r="511">
      <x:c r="A511" s="136" t="str">
        <x:v>EST</x:v>
      </x:c>
      <x:c r="B511" s="136" t="str">
        <x:v>Estonia</x:v>
      </x:c>
      <x:c r="C511" s="136" t="str">
        <x:v>yellow</x:v>
      </x:c>
      <x:c r="D511" s="167" t="n">
        <x:v>63</x:v>
      </x:c>
      <x:c r="E511" s="136" t="str">
        <x:v>Broad access, restrictive details</x:v>
      </x:c>
      <x:c r="F511" s="136" t="str">
        <x:v>Provisional classification · EU-wide rules verified; national implementation, prevalence definitions and oral-product rules require country-specific confirmation</x:v>
      </x:c>
      <x:c r="G511" s="167" t="n">
        <x:v>2022</x:v>
      </x:c>
      <x:c r="H511" s="136" t="str">
        <x:v>Both sexes</x:v>
      </x:c>
      <x:c r="I511" s="145" t="n">
        <x:v>25.2</x:v>
      </x:c>
      <x:c r="J511" s="145" t="n">
        <x:v>20.5</x:v>
      </x:c>
      <x:c r="K511" s="145" t="n">
        <x:v>29.9</x:v>
      </x:c>
      <x:c r="L511" s="136" t="str">
        <x:v>Europe</x:v>
      </x:c>
      <x:c r="M511" s="168" t="n">
        <x:v>1372341</x:v>
      </x:c>
    </x:row>
    <x:row r="512">
      <x:c r="A512" s="136" t="str">
        <x:v>EST</x:v>
      </x:c>
      <x:c r="B512" s="136" t="str">
        <x:v>Estonia</x:v>
      </x:c>
      <x:c r="C512" s="136" t="str">
        <x:v>yellow</x:v>
      </x:c>
      <x:c r="D512" s="167" t="n">
        <x:v>63</x:v>
      </x:c>
      <x:c r="E512" s="136" t="str">
        <x:v>Broad access, restrictive details</x:v>
      </x:c>
      <x:c r="F512" s="136" t="str">
        <x:v>Provisional classification · EU-wide rules verified; national implementation, prevalence definitions and oral-product rules require country-specific confirmation</x:v>
      </x:c>
      <x:c r="G512" s="167" t="n">
        <x:v>2022</x:v>
      </x:c>
      <x:c r="H512" s="136" t="str">
        <x:v>Female</x:v>
      </x:c>
      <x:c r="I512" s="145" t="n">
        <x:v>20.7</x:v>
      </x:c>
      <x:c r="J512" s="145" t="n">
        <x:v>17</x:v>
      </x:c>
      <x:c r="K512" s="145" t="n">
        <x:v>24.5</x:v>
      </x:c>
      <x:c r="L512" s="136" t="str">
        <x:v>Europe</x:v>
      </x:c>
      <x:c r="M512" s="168" t="n">
        <x:v>1372341</x:v>
      </x:c>
    </x:row>
    <x:row r="513">
      <x:c r="A513" s="136" t="str">
        <x:v>EST</x:v>
      </x:c>
      <x:c r="B513" s="136" t="str">
        <x:v>Estonia</x:v>
      </x:c>
      <x:c r="C513" s="136" t="str">
        <x:v>yellow</x:v>
      </x:c>
      <x:c r="D513" s="167" t="n">
        <x:v>63</x:v>
      </x:c>
      <x:c r="E513" s="136" t="str">
        <x:v>Broad access, restrictive details</x:v>
      </x:c>
      <x:c r="F513" s="136" t="str">
        <x:v>Provisional classification · EU-wide rules verified; national implementation, prevalence definitions and oral-product rules require country-specific confirmation</x:v>
      </x:c>
      <x:c r="G513" s="167" t="n">
        <x:v>2022</x:v>
      </x:c>
      <x:c r="H513" s="136" t="str">
        <x:v>Male</x:v>
      </x:c>
      <x:c r="I513" s="145" t="n">
        <x:v>29.7</x:v>
      </x:c>
      <x:c r="J513" s="145" t="n">
        <x:v>24</x:v>
      </x:c>
      <x:c r="K513" s="145" t="n">
        <x:v>35.4</x:v>
      </x:c>
      <x:c r="L513" s="136" t="str">
        <x:v>Europe</x:v>
      </x:c>
      <x:c r="M513" s="168" t="n">
        <x:v>1372341</x:v>
      </x:c>
    </x:row>
    <x:row r="514">
      <x:c r="A514" s="136" t="str">
        <x:v>EST</x:v>
      </x:c>
      <x:c r="B514" s="136" t="str">
        <x:v>Estonia</x:v>
      </x:c>
      <x:c r="C514" s="136" t="str">
        <x:v>yellow</x:v>
      </x:c>
      <x:c r="D514" s="167" t="n">
        <x:v>63</x:v>
      </x:c>
      <x:c r="E514" s="136" t="str">
        <x:v>Broad access, restrictive details</x:v>
      </x:c>
      <x:c r="F514" s="136" t="str">
        <x:v>Provisional classification · EU-wide rules verified; national implementation, prevalence definitions and oral-product rules require country-specific confirmation</x:v>
      </x:c>
      <x:c r="G514" s="167" t="n">
        <x:v>2023</x:v>
      </x:c>
      <x:c r="H514" s="136" t="str">
        <x:v>Both sexes</x:v>
      </x:c>
      <x:c r="I514" s="145" t="n">
        <x:v>24.6</x:v>
      </x:c>
      <x:c r="J514" s="145" t="n">
        <x:v>20.5</x:v>
      </x:c>
      <x:c r="K514" s="145" t="n">
        <x:v>28.7</x:v>
      </x:c>
      <x:c r="L514" s="136" t="str">
        <x:v>Europe</x:v>
      </x:c>
      <x:c r="M514" s="168" t="n">
        <x:v>1372341</x:v>
      </x:c>
    </x:row>
    <x:row r="515">
      <x:c r="A515" s="136" t="str">
        <x:v>EST</x:v>
      </x:c>
      <x:c r="B515" s="136" t="str">
        <x:v>Estonia</x:v>
      </x:c>
      <x:c r="C515" s="136" t="str">
        <x:v>yellow</x:v>
      </x:c>
      <x:c r="D515" s="167" t="n">
        <x:v>63</x:v>
      </x:c>
      <x:c r="E515" s="136" t="str">
        <x:v>Broad access, restrictive details</x:v>
      </x:c>
      <x:c r="F515" s="136" t="str">
        <x:v>Provisional classification · EU-wide rules verified; national implementation, prevalence definitions and oral-product rules require country-specific confirmation</x:v>
      </x:c>
      <x:c r="G515" s="167" t="n">
        <x:v>2023</x:v>
      </x:c>
      <x:c r="H515" s="136" t="str">
        <x:v>Female</x:v>
      </x:c>
      <x:c r="I515" s="145" t="n">
        <x:v>20.6</x:v>
      </x:c>
      <x:c r="J515" s="145" t="n">
        <x:v>17</x:v>
      </x:c>
      <x:c r="K515" s="145" t="n">
        <x:v>24.1</x:v>
      </x:c>
      <x:c r="L515" s="136" t="str">
        <x:v>Europe</x:v>
      </x:c>
      <x:c r="M515" s="168" t="n">
        <x:v>1372341</x:v>
      </x:c>
    </x:row>
    <x:row r="516">
      <x:c r="A516" s="136" t="str">
        <x:v>EST</x:v>
      </x:c>
      <x:c r="B516" s="136" t="str">
        <x:v>Estonia</x:v>
      </x:c>
      <x:c r="C516" s="136" t="str">
        <x:v>yellow</x:v>
      </x:c>
      <x:c r="D516" s="167" t="n">
        <x:v>63</x:v>
      </x:c>
      <x:c r="E516" s="136" t="str">
        <x:v>Broad access, restrictive details</x:v>
      </x:c>
      <x:c r="F516" s="136" t="str">
        <x:v>Provisional classification · EU-wide rules verified; national implementation, prevalence definitions and oral-product rules require country-specific confirmation</x:v>
      </x:c>
      <x:c r="G516" s="167" t="n">
        <x:v>2023</x:v>
      </x:c>
      <x:c r="H516" s="136" t="str">
        <x:v>Male</x:v>
      </x:c>
      <x:c r="I516" s="145" t="n">
        <x:v>28.7</x:v>
      </x:c>
      <x:c r="J516" s="145" t="n">
        <x:v>24</x:v>
      </x:c>
      <x:c r="K516" s="145" t="n">
        <x:v>33.4</x:v>
      </x:c>
      <x:c r="L516" s="136" t="str">
        <x:v>Europe</x:v>
      </x:c>
      <x:c r="M516" s="168" t="n">
        <x:v>1372341</x:v>
      </x:c>
    </x:row>
    <x:row r="517">
      <x:c r="A517" s="136" t="str">
        <x:v>EST</x:v>
      </x:c>
      <x:c r="B517" s="136" t="str">
        <x:v>Estonia</x:v>
      </x:c>
      <x:c r="C517" s="136" t="str">
        <x:v>yellow</x:v>
      </x:c>
      <x:c r="D517" s="167" t="n">
        <x:v>63</x:v>
      </x:c>
      <x:c r="E517" s="136" t="str">
        <x:v>Broad access, restrictive details</x:v>
      </x:c>
      <x:c r="F517" s="136" t="str">
        <x:v>Provisional classification · EU-wide rules verified; national implementation, prevalence definitions and oral-product rules require country-specific confirmation</x:v>
      </x:c>
      <x:c r="G517" s="167" t="n">
        <x:v>2024</x:v>
      </x:c>
      <x:c r="H517" s="136" t="str">
        <x:v>Both sexes</x:v>
      </x:c>
      <x:c r="I517" s="145" t="n">
        <x:v>24</x:v>
      </x:c>
      <x:c r="J517" s="145" t="n">
        <x:v>19.5</x:v>
      </x:c>
      <x:c r="K517" s="145" t="n">
        <x:v>28.5</x:v>
      </x:c>
      <x:c r="L517" s="136" t="str">
        <x:v>Europe</x:v>
      </x:c>
      <x:c r="M517" s="168" t="n">
        <x:v>1372341</x:v>
      </x:c>
    </x:row>
    <x:row r="518">
      <x:c r="A518" s="136" t="str">
        <x:v>EST</x:v>
      </x:c>
      <x:c r="B518" s="136" t="str">
        <x:v>Estonia</x:v>
      </x:c>
      <x:c r="C518" s="136" t="str">
        <x:v>yellow</x:v>
      </x:c>
      <x:c r="D518" s="167" t="n">
        <x:v>63</x:v>
      </x:c>
      <x:c r="E518" s="136" t="str">
        <x:v>Broad access, restrictive details</x:v>
      </x:c>
      <x:c r="F518" s="136" t="str">
        <x:v>Provisional classification · EU-wide rules verified; national implementation, prevalence definitions and oral-product rules require country-specific confirmation</x:v>
      </x:c>
      <x:c r="G518" s="167" t="n">
        <x:v>2024</x:v>
      </x:c>
      <x:c r="H518" s="136" t="str">
        <x:v>Female</x:v>
      </x:c>
      <x:c r="I518" s="145" t="n">
        <x:v>20.2</x:v>
      </x:c>
      <x:c r="J518" s="145" t="n">
        <x:v>16.3</x:v>
      </x:c>
      <x:c r="K518" s="145" t="n">
        <x:v>24.2</x:v>
      </x:c>
      <x:c r="L518" s="136" t="str">
        <x:v>Europe</x:v>
      </x:c>
      <x:c r="M518" s="168" t="n">
        <x:v>1372341</x:v>
      </x:c>
    </x:row>
    <x:row r="519">
      <x:c r="A519" s="136" t="str">
        <x:v>EST</x:v>
      </x:c>
      <x:c r="B519" s="136" t="str">
        <x:v>Estonia</x:v>
      </x:c>
      <x:c r="C519" s="136" t="str">
        <x:v>yellow</x:v>
      </x:c>
      <x:c r="D519" s="167" t="n">
        <x:v>63</x:v>
      </x:c>
      <x:c r="E519" s="136" t="str">
        <x:v>Broad access, restrictive details</x:v>
      </x:c>
      <x:c r="F519" s="136" t="str">
        <x:v>Provisional classification · EU-wide rules verified; national implementation, prevalence definitions and oral-product rules require country-specific confirmation</x:v>
      </x:c>
      <x:c r="G519" s="167" t="n">
        <x:v>2024</x:v>
      </x:c>
      <x:c r="H519" s="136" t="str">
        <x:v>Male</x:v>
      </x:c>
      <x:c r="I519" s="145" t="n">
        <x:v>27.8</x:v>
      </x:c>
      <x:c r="J519" s="145" t="n">
        <x:v>22.8</x:v>
      </x:c>
      <x:c r="K519" s="145" t="n">
        <x:v>32.9</x:v>
      </x:c>
      <x:c r="L519" s="136" t="str">
        <x:v>Europe</x:v>
      </x:c>
      <x:c r="M519" s="168" t="n">
        <x:v>1372341</x:v>
      </x:c>
    </x:row>
    <x:row r="520">
      <x:c r="A520" s="136" t="str">
        <x:v>ETH</x:v>
      </x:c>
      <x:c r="B520" s="136" t="str">
        <x:v>Ethiopia</x:v>
      </x:c>
      <x:c r="C520" s="136" t="str">
        <x:v>red</x:v>
      </x:c>
      <x:c r="D520" s="167" t="n">
        <x:v>31</x:v>
      </x:c>
      <x:c r="E520" s="136" t="str">
        <x:v>Prohibition-oriented</x:v>
      </x:c>
      <x:c r="F520" s="136" t="str">
        <x:v>Provisional classification · high confidence on vape and heated-tobacco prohibitions; lower confidence on oral categories</x:v>
      </x:c>
      <x:c r="G520" s="167" t="n">
        <x:v>2000</x:v>
      </x:c>
      <x:c r="H520" s="136" t="str">
        <x:v>Both sexes</x:v>
      </x:c>
      <x:c r="I520" s="145" t="n">
        <x:v>4.6</x:v>
      </x:c>
      <x:c r="J520" s="145" t="n">
        <x:v>3.3</x:v>
      </x:c>
      <x:c r="K520" s="145" t="n">
        <x:v>5.9</x:v>
      </x:c>
      <x:c r="L520" s="136" t="str">
        <x:v>Africa</x:v>
      </x:c>
      <x:c r="M520" s="168" t="n">
        <x:v>132059767</x:v>
      </x:c>
    </x:row>
    <x:row r="521">
      <x:c r="A521" s="136" t="str">
        <x:v>ETH</x:v>
      </x:c>
      <x:c r="B521" s="136" t="str">
        <x:v>Ethiopia</x:v>
      </x:c>
      <x:c r="C521" s="136" t="str">
        <x:v>red</x:v>
      </x:c>
      <x:c r="D521" s="167" t="n">
        <x:v>31</x:v>
      </x:c>
      <x:c r="E521" s="136" t="str">
        <x:v>Prohibition-oriented</x:v>
      </x:c>
      <x:c r="F521" s="136" t="str">
        <x:v>Provisional classification · high confidence on vape and heated-tobacco prohibitions; lower confidence on oral categories</x:v>
      </x:c>
      <x:c r="G521" s="167" t="n">
        <x:v>2000</x:v>
      </x:c>
      <x:c r="H521" s="136" t="str">
        <x:v>Female</x:v>
      </x:c>
      <x:c r="I521" s="145" t="n">
        <x:v>0.7</x:v>
      </x:c>
      <x:c r="J521" s="145" t="n">
        <x:v>0.4</x:v>
      </x:c>
      <x:c r="K521" s="145" t="n">
        <x:v>1</x:v>
      </x:c>
      <x:c r="L521" s="136" t="str">
        <x:v>Africa</x:v>
      </x:c>
      <x:c r="M521" s="168" t="n">
        <x:v>132059767</x:v>
      </x:c>
    </x:row>
    <x:row r="522">
      <x:c r="A522" s="136" t="str">
        <x:v>ETH</x:v>
      </x:c>
      <x:c r="B522" s="136" t="str">
        <x:v>Ethiopia</x:v>
      </x:c>
      <x:c r="C522" s="136" t="str">
        <x:v>red</x:v>
      </x:c>
      <x:c r="D522" s="167" t="n">
        <x:v>31</x:v>
      </x:c>
      <x:c r="E522" s="136" t="str">
        <x:v>Prohibition-oriented</x:v>
      </x:c>
      <x:c r="F522" s="136" t="str">
        <x:v>Provisional classification · high confidence on vape and heated-tobacco prohibitions; lower confidence on oral categories</x:v>
      </x:c>
      <x:c r="G522" s="167" t="n">
        <x:v>2000</x:v>
      </x:c>
      <x:c r="H522" s="136" t="str">
        <x:v>Male</x:v>
      </x:c>
      <x:c r="I522" s="145" t="n">
        <x:v>8.5</x:v>
      </x:c>
      <x:c r="J522" s="145" t="n">
        <x:v>6.3</x:v>
      </x:c>
      <x:c r="K522" s="145" t="n">
        <x:v>10.8</x:v>
      </x:c>
      <x:c r="L522" s="136" t="str">
        <x:v>Africa</x:v>
      </x:c>
      <x:c r="M522" s="168" t="n">
        <x:v>132059767</x:v>
      </x:c>
    </x:row>
    <x:row r="523">
      <x:c r="A523" s="136" t="str">
        <x:v>ETH</x:v>
      </x:c>
      <x:c r="B523" s="136" t="str">
        <x:v>Ethiopia</x:v>
      </x:c>
      <x:c r="C523" s="136" t="str">
        <x:v>red</x:v>
      </x:c>
      <x:c r="D523" s="167" t="n">
        <x:v>31</x:v>
      </x:c>
      <x:c r="E523" s="136" t="str">
        <x:v>Prohibition-oriented</x:v>
      </x:c>
      <x:c r="F523" s="136" t="str">
        <x:v>Provisional classification · high confidence on vape and heated-tobacco prohibitions; lower confidence on oral categories</x:v>
      </x:c>
      <x:c r="G523" s="167" t="n">
        <x:v>2005</x:v>
      </x:c>
      <x:c r="H523" s="136" t="str">
        <x:v>Both sexes</x:v>
      </x:c>
      <x:c r="I523" s="145" t="n">
        <x:v>4.3</x:v>
      </x:c>
      <x:c r="J523" s="145" t="n">
        <x:v>3.4</x:v>
      </x:c>
      <x:c r="K523" s="145" t="n">
        <x:v>5.3</x:v>
      </x:c>
      <x:c r="L523" s="136" t="str">
        <x:v>Africa</x:v>
      </x:c>
      <x:c r="M523" s="168" t="n">
        <x:v>132059767</x:v>
      </x:c>
    </x:row>
    <x:row r="524">
      <x:c r="A524" s="136" t="str">
        <x:v>ETH</x:v>
      </x:c>
      <x:c r="B524" s="136" t="str">
        <x:v>Ethiopia</x:v>
      </x:c>
      <x:c r="C524" s="136" t="str">
        <x:v>red</x:v>
      </x:c>
      <x:c r="D524" s="167" t="n">
        <x:v>31</x:v>
      </x:c>
      <x:c r="E524" s="136" t="str">
        <x:v>Prohibition-oriented</x:v>
      </x:c>
      <x:c r="F524" s="136" t="str">
        <x:v>Provisional classification · high confidence on vape and heated-tobacco prohibitions; lower confidence on oral categories</x:v>
      </x:c>
      <x:c r="G524" s="167" t="n">
        <x:v>2005</x:v>
      </x:c>
      <x:c r="H524" s="136" t="str">
        <x:v>Female</x:v>
      </x:c>
      <x:c r="I524" s="145" t="n">
        <x:v>0.7</x:v>
      </x:c>
      <x:c r="J524" s="145" t="n">
        <x:v>0.4</x:v>
      </x:c>
      <x:c r="K524" s="145" t="n">
        <x:v>1</x:v>
      </x:c>
      <x:c r="L524" s="136" t="str">
        <x:v>Africa</x:v>
      </x:c>
      <x:c r="M524" s="168" t="n">
        <x:v>132059767</x:v>
      </x:c>
    </x:row>
    <x:row r="525">
      <x:c r="A525" s="136" t="str">
        <x:v>ETH</x:v>
      </x:c>
      <x:c r="B525" s="136" t="str">
        <x:v>Ethiopia</x:v>
      </x:c>
      <x:c r="C525" s="136" t="str">
        <x:v>red</x:v>
      </x:c>
      <x:c r="D525" s="167" t="n">
        <x:v>31</x:v>
      </x:c>
      <x:c r="E525" s="136" t="str">
        <x:v>Prohibition-oriented</x:v>
      </x:c>
      <x:c r="F525" s="136" t="str">
        <x:v>Provisional classification · high confidence on vape and heated-tobacco prohibitions; lower confidence on oral categories</x:v>
      </x:c>
      <x:c r="G525" s="167" t="n">
        <x:v>2005</x:v>
      </x:c>
      <x:c r="H525" s="136" t="str">
        <x:v>Male</x:v>
      </x:c>
      <x:c r="I525" s="145" t="n">
        <x:v>7.9</x:v>
      </x:c>
      <x:c r="J525" s="145" t="n">
        <x:v>6.3</x:v>
      </x:c>
      <x:c r="K525" s="145" t="n">
        <x:v>9.6</x:v>
      </x:c>
      <x:c r="L525" s="136" t="str">
        <x:v>Africa</x:v>
      </x:c>
      <x:c r="M525" s="168" t="n">
        <x:v>132059767</x:v>
      </x:c>
    </x:row>
    <x:row r="526">
      <x:c r="A526" s="136" t="str">
        <x:v>ETH</x:v>
      </x:c>
      <x:c r="B526" s="136" t="str">
        <x:v>Ethiopia</x:v>
      </x:c>
      <x:c r="C526" s="136" t="str">
        <x:v>red</x:v>
      </x:c>
      <x:c r="D526" s="167" t="n">
        <x:v>31</x:v>
      </x:c>
      <x:c r="E526" s="136" t="str">
        <x:v>Prohibition-oriented</x:v>
      </x:c>
      <x:c r="F526" s="136" t="str">
        <x:v>Provisional classification · high confidence on vape and heated-tobacco prohibitions; lower confidence on oral categories</x:v>
      </x:c>
      <x:c r="G526" s="167" t="n">
        <x:v>2007</x:v>
      </x:c>
      <x:c r="H526" s="136" t="str">
        <x:v>Both sexes</x:v>
      </x:c>
      <x:c r="I526" s="145" t="n">
        <x:v>4.2</x:v>
      </x:c>
      <x:c r="J526" s="145" t="n">
        <x:v>3.3</x:v>
      </x:c>
      <x:c r="K526" s="145" t="n">
        <x:v>5.2</x:v>
      </x:c>
      <x:c r="L526" s="136" t="str">
        <x:v>Africa</x:v>
      </x:c>
      <x:c r="M526" s="168" t="n">
        <x:v>132059767</x:v>
      </x:c>
    </x:row>
    <x:row r="527">
      <x:c r="A527" s="136" t="str">
        <x:v>ETH</x:v>
      </x:c>
      <x:c r="B527" s="136" t="str">
        <x:v>Ethiopia</x:v>
      </x:c>
      <x:c r="C527" s="136" t="str">
        <x:v>red</x:v>
      </x:c>
      <x:c r="D527" s="167" t="n">
        <x:v>31</x:v>
      </x:c>
      <x:c r="E527" s="136" t="str">
        <x:v>Prohibition-oriented</x:v>
      </x:c>
      <x:c r="F527" s="136" t="str">
        <x:v>Provisional classification · high confidence on vape and heated-tobacco prohibitions; lower confidence on oral categories</x:v>
      </x:c>
      <x:c r="G527" s="167" t="n">
        <x:v>2007</x:v>
      </x:c>
      <x:c r="H527" s="136" t="str">
        <x:v>Female</x:v>
      </x:c>
      <x:c r="I527" s="145" t="n">
        <x:v>0.8</x:v>
      </x:c>
      <x:c r="J527" s="145" t="n">
        <x:v>0.4</x:v>
      </x:c>
      <x:c r="K527" s="145" t="n">
        <x:v>1.1</x:v>
      </x:c>
      <x:c r="L527" s="136" t="str">
        <x:v>Africa</x:v>
      </x:c>
      <x:c r="M527" s="168" t="n">
        <x:v>132059767</x:v>
      </x:c>
    </x:row>
    <x:row r="528">
      <x:c r="A528" s="136" t="str">
        <x:v>ETH</x:v>
      </x:c>
      <x:c r="B528" s="136" t="str">
        <x:v>Ethiopia</x:v>
      </x:c>
      <x:c r="C528" s="136" t="str">
        <x:v>red</x:v>
      </x:c>
      <x:c r="D528" s="167" t="n">
        <x:v>31</x:v>
      </x:c>
      <x:c r="E528" s="136" t="str">
        <x:v>Prohibition-oriented</x:v>
      </x:c>
      <x:c r="F528" s="136" t="str">
        <x:v>Provisional classification · high confidence on vape and heated-tobacco prohibitions; lower confidence on oral categories</x:v>
      </x:c>
      <x:c r="G528" s="167" t="n">
        <x:v>2007</x:v>
      </x:c>
      <x:c r="H528" s="136" t="str">
        <x:v>Male</x:v>
      </x:c>
      <x:c r="I528" s="145" t="n">
        <x:v>7.7</x:v>
      </x:c>
      <x:c r="J528" s="145" t="n">
        <x:v>6.2</x:v>
      </x:c>
      <x:c r="K528" s="145" t="n">
        <x:v>9.3</x:v>
      </x:c>
      <x:c r="L528" s="136" t="str">
        <x:v>Africa</x:v>
      </x:c>
      <x:c r="M528" s="168" t="n">
        <x:v>132059767</x:v>
      </x:c>
    </x:row>
    <x:row r="529">
      <x:c r="A529" s="136" t="str">
        <x:v>ETH</x:v>
      </x:c>
      <x:c r="B529" s="136" t="str">
        <x:v>Ethiopia</x:v>
      </x:c>
      <x:c r="C529" s="136" t="str">
        <x:v>red</x:v>
      </x:c>
      <x:c r="D529" s="167" t="n">
        <x:v>31</x:v>
      </x:c>
      <x:c r="E529" s="136" t="str">
        <x:v>Prohibition-oriented</x:v>
      </x:c>
      <x:c r="F529" s="136" t="str">
        <x:v>Provisional classification · high confidence on vape and heated-tobacco prohibitions; lower confidence on oral categories</x:v>
      </x:c>
      <x:c r="G529" s="167" t="n">
        <x:v>2010</x:v>
      </x:c>
      <x:c r="H529" s="136" t="str">
        <x:v>Both sexes</x:v>
      </x:c>
      <x:c r="I529" s="145" t="n">
        <x:v>4.1</x:v>
      </x:c>
      <x:c r="J529" s="145" t="n">
        <x:v>3.3</x:v>
      </x:c>
      <x:c r="K529" s="145" t="n">
        <x:v>4.8</x:v>
      </x:c>
      <x:c r="L529" s="136" t="str">
        <x:v>Africa</x:v>
      </x:c>
      <x:c r="M529" s="168" t="n">
        <x:v>132059767</x:v>
      </x:c>
    </x:row>
    <x:row r="530">
      <x:c r="A530" s="136" t="str">
        <x:v>ETH</x:v>
      </x:c>
      <x:c r="B530" s="136" t="str">
        <x:v>Ethiopia</x:v>
      </x:c>
      <x:c r="C530" s="136" t="str">
        <x:v>red</x:v>
      </x:c>
      <x:c r="D530" s="167" t="n">
        <x:v>31</x:v>
      </x:c>
      <x:c r="E530" s="136" t="str">
        <x:v>Prohibition-oriented</x:v>
      </x:c>
      <x:c r="F530" s="136" t="str">
        <x:v>Provisional classification · high confidence on vape and heated-tobacco prohibitions; lower confidence on oral categories</x:v>
      </x:c>
      <x:c r="G530" s="167" t="n">
        <x:v>2010</x:v>
      </x:c>
      <x:c r="H530" s="136" t="str">
        <x:v>Female</x:v>
      </x:c>
      <x:c r="I530" s="145" t="n">
        <x:v>0.8</x:v>
      </x:c>
      <x:c r="J530" s="145" t="n">
        <x:v>0.5</x:v>
      </x:c>
      <x:c r="K530" s="145" t="n">
        <x:v>1</x:v>
      </x:c>
      <x:c r="L530" s="136" t="str">
        <x:v>Africa</x:v>
      </x:c>
      <x:c r="M530" s="168" t="n">
        <x:v>132059767</x:v>
      </x:c>
    </x:row>
    <x:row r="531">
      <x:c r="A531" s="136" t="str">
        <x:v>ETH</x:v>
      </x:c>
      <x:c r="B531" s="136" t="str">
        <x:v>Ethiopia</x:v>
      </x:c>
      <x:c r="C531" s="136" t="str">
        <x:v>red</x:v>
      </x:c>
      <x:c r="D531" s="167" t="n">
        <x:v>31</x:v>
      </x:c>
      <x:c r="E531" s="136" t="str">
        <x:v>Prohibition-oriented</x:v>
      </x:c>
      <x:c r="F531" s="136" t="str">
        <x:v>Provisional classification · high confidence on vape and heated-tobacco prohibitions; lower confidence on oral categories</x:v>
      </x:c>
      <x:c r="G531" s="167" t="n">
        <x:v>2010</x:v>
      </x:c>
      <x:c r="H531" s="136" t="str">
        <x:v>Male</x:v>
      </x:c>
      <x:c r="I531" s="145" t="n">
        <x:v>7.4</x:v>
      </x:c>
      <x:c r="J531" s="145" t="n">
        <x:v>6.1</x:v>
      </x:c>
      <x:c r="K531" s="145" t="n">
        <x:v>8.6</x:v>
      </x:c>
      <x:c r="L531" s="136" t="str">
        <x:v>Africa</x:v>
      </x:c>
      <x:c r="M531" s="168" t="n">
        <x:v>132059767</x:v>
      </x:c>
    </x:row>
    <x:row r="532">
      <x:c r="A532" s="136" t="str">
        <x:v>ETH</x:v>
      </x:c>
      <x:c r="B532" s="136" t="str">
        <x:v>Ethiopia</x:v>
      </x:c>
      <x:c r="C532" s="136" t="str">
        <x:v>red</x:v>
      </x:c>
      <x:c r="D532" s="167" t="n">
        <x:v>31</x:v>
      </x:c>
      <x:c r="E532" s="136" t="str">
        <x:v>Prohibition-oriented</x:v>
      </x:c>
      <x:c r="F532" s="136" t="str">
        <x:v>Provisional classification · high confidence on vape and heated-tobacco prohibitions; lower confidence on oral categories</x:v>
      </x:c>
      <x:c r="G532" s="167" t="n">
        <x:v>2015</x:v>
      </x:c>
      <x:c r="H532" s="136" t="str">
        <x:v>Both sexes</x:v>
      </x:c>
      <x:c r="I532" s="145" t="n">
        <x:v>3.9</x:v>
      </x:c>
      <x:c r="J532" s="145" t="n">
        <x:v>3.1</x:v>
      </x:c>
      <x:c r="K532" s="145" t="n">
        <x:v>4.7</x:v>
      </x:c>
      <x:c r="L532" s="136" t="str">
        <x:v>Africa</x:v>
      </x:c>
      <x:c r="M532" s="168" t="n">
        <x:v>132059767</x:v>
      </x:c>
    </x:row>
    <x:row r="533">
      <x:c r="A533" s="136" t="str">
        <x:v>ETH</x:v>
      </x:c>
      <x:c r="B533" s="136" t="str">
        <x:v>Ethiopia</x:v>
      </x:c>
      <x:c r="C533" s="136" t="str">
        <x:v>red</x:v>
      </x:c>
      <x:c r="D533" s="167" t="n">
        <x:v>31</x:v>
      </x:c>
      <x:c r="E533" s="136" t="str">
        <x:v>Prohibition-oriented</x:v>
      </x:c>
      <x:c r="F533" s="136" t="str">
        <x:v>Provisional classification · high confidence on vape and heated-tobacco prohibitions; lower confidence on oral categories</x:v>
      </x:c>
      <x:c r="G533" s="167" t="n">
        <x:v>2015</x:v>
      </x:c>
      <x:c r="H533" s="136" t="str">
        <x:v>Female</x:v>
      </x:c>
      <x:c r="I533" s="145" t="n">
        <x:v>0.8</x:v>
      </x:c>
      <x:c r="J533" s="145" t="n">
        <x:v>0.6</x:v>
      </x:c>
      <x:c r="K533" s="145" t="n">
        <x:v>1.1</x:v>
      </x:c>
      <x:c r="L533" s="136" t="str">
        <x:v>Africa</x:v>
      </x:c>
      <x:c r="M533" s="168" t="n">
        <x:v>132059767</x:v>
      </x:c>
    </x:row>
    <x:row r="534">
      <x:c r="A534" s="136" t="str">
        <x:v>ETH</x:v>
      </x:c>
      <x:c r="B534" s="136" t="str">
        <x:v>Ethiopia</x:v>
      </x:c>
      <x:c r="C534" s="136" t="str">
        <x:v>red</x:v>
      </x:c>
      <x:c r="D534" s="167" t="n">
        <x:v>31</x:v>
      </x:c>
      <x:c r="E534" s="136" t="str">
        <x:v>Prohibition-oriented</x:v>
      </x:c>
      <x:c r="F534" s="136" t="str">
        <x:v>Provisional classification · high confidence on vape and heated-tobacco prohibitions; lower confidence on oral categories</x:v>
      </x:c>
      <x:c r="G534" s="167" t="n">
        <x:v>2015</x:v>
      </x:c>
      <x:c r="H534" s="136" t="str">
        <x:v>Male</x:v>
      </x:c>
      <x:c r="I534" s="145" t="n">
        <x:v>6.9</x:v>
      </x:c>
      <x:c r="J534" s="145" t="n">
        <x:v>5.6</x:v>
      </x:c>
      <x:c r="K534" s="145" t="n">
        <x:v>8.3</x:v>
      </x:c>
      <x:c r="L534" s="136" t="str">
        <x:v>Africa</x:v>
      </x:c>
      <x:c r="M534" s="168" t="n">
        <x:v>132059767</x:v>
      </x:c>
    </x:row>
    <x:row r="535">
      <x:c r="A535" s="136" t="str">
        <x:v>ETH</x:v>
      </x:c>
      <x:c r="B535" s="136" t="str">
        <x:v>Ethiopia</x:v>
      </x:c>
      <x:c r="C535" s="136" t="str">
        <x:v>red</x:v>
      </x:c>
      <x:c r="D535" s="167" t="n">
        <x:v>31</x:v>
      </x:c>
      <x:c r="E535" s="136" t="str">
        <x:v>Prohibition-oriented</x:v>
      </x:c>
      <x:c r="F535" s="136" t="str">
        <x:v>Provisional classification · high confidence on vape and heated-tobacco prohibitions; lower confidence on oral categories</x:v>
      </x:c>
      <x:c r="G535" s="167" t="n">
        <x:v>2020</x:v>
      </x:c>
      <x:c r="H535" s="136" t="str">
        <x:v>Both sexes</x:v>
      </x:c>
      <x:c r="I535" s="145" t="n">
        <x:v>3.7</x:v>
      </x:c>
      <x:c r="J535" s="145" t="n">
        <x:v>2.9</x:v>
      </x:c>
      <x:c r="K535" s="145" t="n">
        <x:v>4.5</x:v>
      </x:c>
      <x:c r="L535" s="136" t="str">
        <x:v>Africa</x:v>
      </x:c>
      <x:c r="M535" s="168" t="n">
        <x:v>132059767</x:v>
      </x:c>
    </x:row>
    <x:row r="536">
      <x:c r="A536" s="136" t="str">
        <x:v>ETH</x:v>
      </x:c>
      <x:c r="B536" s="136" t="str">
        <x:v>Ethiopia</x:v>
      </x:c>
      <x:c r="C536" s="136" t="str">
        <x:v>red</x:v>
      </x:c>
      <x:c r="D536" s="167" t="n">
        <x:v>31</x:v>
      </x:c>
      <x:c r="E536" s="136" t="str">
        <x:v>Prohibition-oriented</x:v>
      </x:c>
      <x:c r="F536" s="136" t="str">
        <x:v>Provisional classification · high confidence on vape and heated-tobacco prohibitions; lower confidence on oral categories</x:v>
      </x:c>
      <x:c r="G536" s="167" t="n">
        <x:v>2020</x:v>
      </x:c>
      <x:c r="H536" s="136" t="str">
        <x:v>Female</x:v>
      </x:c>
      <x:c r="I536" s="145" t="n">
        <x:v>0.9</x:v>
      </x:c>
      <x:c r="J536" s="145" t="n">
        <x:v>0.6</x:v>
      </x:c>
      <x:c r="K536" s="145" t="n">
        <x:v>1.2</x:v>
      </x:c>
      <x:c r="L536" s="136" t="str">
        <x:v>Africa</x:v>
      </x:c>
      <x:c r="M536" s="168" t="n">
        <x:v>132059767</x:v>
      </x:c>
    </x:row>
    <x:row r="537">
      <x:c r="A537" s="136" t="str">
        <x:v>ETH</x:v>
      </x:c>
      <x:c r="B537" s="136" t="str">
        <x:v>Ethiopia</x:v>
      </x:c>
      <x:c r="C537" s="136" t="str">
        <x:v>red</x:v>
      </x:c>
      <x:c r="D537" s="167" t="n">
        <x:v>31</x:v>
      </x:c>
      <x:c r="E537" s="136" t="str">
        <x:v>Prohibition-oriented</x:v>
      </x:c>
      <x:c r="F537" s="136" t="str">
        <x:v>Provisional classification · high confidence on vape and heated-tobacco prohibitions; lower confidence on oral categories</x:v>
      </x:c>
      <x:c r="G537" s="167" t="n">
        <x:v>2020</x:v>
      </x:c>
      <x:c r="H537" s="136" t="str">
        <x:v>Male</x:v>
      </x:c>
      <x:c r="I537" s="145" t="n">
        <x:v>6.5</x:v>
      </x:c>
      <x:c r="J537" s="145" t="n">
        <x:v>5.1</x:v>
      </x:c>
      <x:c r="K537" s="145" t="n">
        <x:v>7.8</x:v>
      </x:c>
      <x:c r="L537" s="136" t="str">
        <x:v>Africa</x:v>
      </x:c>
      <x:c r="M537" s="168" t="n">
        <x:v>132059767</x:v>
      </x:c>
    </x:row>
    <x:row r="538">
      <x:c r="A538" s="136" t="str">
        <x:v>ETH</x:v>
      </x:c>
      <x:c r="B538" s="136" t="str">
        <x:v>Ethiopia</x:v>
      </x:c>
      <x:c r="C538" s="136" t="str">
        <x:v>red</x:v>
      </x:c>
      <x:c r="D538" s="167" t="n">
        <x:v>31</x:v>
      </x:c>
      <x:c r="E538" s="136" t="str">
        <x:v>Prohibition-oriented</x:v>
      </x:c>
      <x:c r="F538" s="136" t="str">
        <x:v>Provisional classification · high confidence on vape and heated-tobacco prohibitions; lower confidence on oral categories</x:v>
      </x:c>
      <x:c r="G538" s="167" t="n">
        <x:v>2022</x:v>
      </x:c>
      <x:c r="H538" s="136" t="str">
        <x:v>Both sexes</x:v>
      </x:c>
      <x:c r="I538" s="145" t="n">
        <x:v>3.6</x:v>
      </x:c>
      <x:c r="J538" s="145" t="n">
        <x:v>2.7</x:v>
      </x:c>
      <x:c r="K538" s="145" t="n">
        <x:v>4.5</x:v>
      </x:c>
      <x:c r="L538" s="136" t="str">
        <x:v>Africa</x:v>
      </x:c>
      <x:c r="M538" s="168" t="n">
        <x:v>132059767</x:v>
      </x:c>
    </x:row>
    <x:row r="539">
      <x:c r="A539" s="136" t="str">
        <x:v>ETH</x:v>
      </x:c>
      <x:c r="B539" s="136" t="str">
        <x:v>Ethiopia</x:v>
      </x:c>
      <x:c r="C539" s="136" t="str">
        <x:v>red</x:v>
      </x:c>
      <x:c r="D539" s="167" t="n">
        <x:v>31</x:v>
      </x:c>
      <x:c r="E539" s="136" t="str">
        <x:v>Prohibition-oriented</x:v>
      </x:c>
      <x:c r="F539" s="136" t="str">
        <x:v>Provisional classification · high confidence on vape and heated-tobacco prohibitions; lower confidence on oral categories</x:v>
      </x:c>
      <x:c r="G539" s="167" t="n">
        <x:v>2022</x:v>
      </x:c>
      <x:c r="H539" s="136" t="str">
        <x:v>Female</x:v>
      </x:c>
      <x:c r="I539" s="145" t="n">
        <x:v>0.9</x:v>
      </x:c>
      <x:c r="J539" s="145" t="n">
        <x:v>0.6</x:v>
      </x:c>
      <x:c r="K539" s="145" t="n">
        <x:v>1.3</x:v>
      </x:c>
      <x:c r="L539" s="136" t="str">
        <x:v>Africa</x:v>
      </x:c>
      <x:c r="M539" s="168" t="n">
        <x:v>132059767</x:v>
      </x:c>
    </x:row>
    <x:row r="540">
      <x:c r="A540" s="136" t="str">
        <x:v>ETH</x:v>
      </x:c>
      <x:c r="B540" s="136" t="str">
        <x:v>Ethiopia</x:v>
      </x:c>
      <x:c r="C540" s="136" t="str">
        <x:v>red</x:v>
      </x:c>
      <x:c r="D540" s="167" t="n">
        <x:v>31</x:v>
      </x:c>
      <x:c r="E540" s="136" t="str">
        <x:v>Prohibition-oriented</x:v>
      </x:c>
      <x:c r="F540" s="136" t="str">
        <x:v>Provisional classification · high confidence on vape and heated-tobacco prohibitions; lower confidence on oral categories</x:v>
      </x:c>
      <x:c r="G540" s="167" t="n">
        <x:v>2022</x:v>
      </x:c>
      <x:c r="H540" s="136" t="str">
        <x:v>Male</x:v>
      </x:c>
      <x:c r="I540" s="145" t="n">
        <x:v>6.3</x:v>
      </x:c>
      <x:c r="J540" s="145" t="n">
        <x:v>4.8</x:v>
      </x:c>
      <x:c r="K540" s="145" t="n">
        <x:v>7.8</x:v>
      </x:c>
      <x:c r="L540" s="136" t="str">
        <x:v>Africa</x:v>
      </x:c>
      <x:c r="M540" s="168" t="n">
        <x:v>132059767</x:v>
      </x:c>
    </x:row>
    <x:row r="541">
      <x:c r="A541" s="136" t="str">
        <x:v>ETH</x:v>
      </x:c>
      <x:c r="B541" s="136" t="str">
        <x:v>Ethiopia</x:v>
      </x:c>
      <x:c r="C541" s="136" t="str">
        <x:v>red</x:v>
      </x:c>
      <x:c r="D541" s="167" t="n">
        <x:v>31</x:v>
      </x:c>
      <x:c r="E541" s="136" t="str">
        <x:v>Prohibition-oriented</x:v>
      </x:c>
      <x:c r="F541" s="136" t="str">
        <x:v>Provisional classification · high confidence on vape and heated-tobacco prohibitions; lower confidence on oral categories</x:v>
      </x:c>
      <x:c r="G541" s="167" t="n">
        <x:v>2023</x:v>
      </x:c>
      <x:c r="H541" s="136" t="str">
        <x:v>Both sexes</x:v>
      </x:c>
      <x:c r="I541" s="145" t="n">
        <x:v>3.6</x:v>
      </x:c>
      <x:c r="J541" s="145" t="n">
        <x:v>2.7</x:v>
      </x:c>
      <x:c r="K541" s="145" t="n">
        <x:v>4.5</x:v>
      </x:c>
      <x:c r="L541" s="136" t="str">
        <x:v>Africa</x:v>
      </x:c>
      <x:c r="M541" s="168" t="n">
        <x:v>132059767</x:v>
      </x:c>
    </x:row>
    <x:row r="542">
      <x:c r="A542" s="136" t="str">
        <x:v>ETH</x:v>
      </x:c>
      <x:c r="B542" s="136" t="str">
        <x:v>Ethiopia</x:v>
      </x:c>
      <x:c r="C542" s="136" t="str">
        <x:v>red</x:v>
      </x:c>
      <x:c r="D542" s="167" t="n">
        <x:v>31</x:v>
      </x:c>
      <x:c r="E542" s="136" t="str">
        <x:v>Prohibition-oriented</x:v>
      </x:c>
      <x:c r="F542" s="136" t="str">
        <x:v>Provisional classification · high confidence on vape and heated-tobacco prohibitions; lower confidence on oral categories</x:v>
      </x:c>
      <x:c r="G542" s="167" t="n">
        <x:v>2023</x:v>
      </x:c>
      <x:c r="H542" s="136" t="str">
        <x:v>Female</x:v>
      </x:c>
      <x:c r="I542" s="145" t="n">
        <x:v>0.9</x:v>
      </x:c>
      <x:c r="J542" s="145" t="n">
        <x:v>0.6</x:v>
      </x:c>
      <x:c r="K542" s="145" t="n">
        <x:v>1.3</x:v>
      </x:c>
      <x:c r="L542" s="136" t="str">
        <x:v>Africa</x:v>
      </x:c>
      <x:c r="M542" s="168" t="n">
        <x:v>132059767</x:v>
      </x:c>
    </x:row>
    <x:row r="543">
      <x:c r="A543" s="136" t="str">
        <x:v>ETH</x:v>
      </x:c>
      <x:c r="B543" s="136" t="str">
        <x:v>Ethiopia</x:v>
      </x:c>
      <x:c r="C543" s="136" t="str">
        <x:v>red</x:v>
      </x:c>
      <x:c r="D543" s="167" t="n">
        <x:v>31</x:v>
      </x:c>
      <x:c r="E543" s="136" t="str">
        <x:v>Prohibition-oriented</x:v>
      </x:c>
      <x:c r="F543" s="136" t="str">
        <x:v>Provisional classification · high confidence on vape and heated-tobacco prohibitions; lower confidence on oral categories</x:v>
      </x:c>
      <x:c r="G543" s="167" t="n">
        <x:v>2023</x:v>
      </x:c>
      <x:c r="H543" s="136" t="str">
        <x:v>Male</x:v>
      </x:c>
      <x:c r="I543" s="145" t="n">
        <x:v>6.2</x:v>
      </x:c>
      <x:c r="J543" s="145" t="n">
        <x:v>4.8</x:v>
      </x:c>
      <x:c r="K543" s="145" t="n">
        <x:v>7.7</x:v>
      </x:c>
      <x:c r="L543" s="136" t="str">
        <x:v>Africa</x:v>
      </x:c>
      <x:c r="M543" s="168" t="n">
        <x:v>132059767</x:v>
      </x:c>
    </x:row>
    <x:row r="544">
      <x:c r="A544" s="136" t="str">
        <x:v>ETH</x:v>
      </x:c>
      <x:c r="B544" s="136" t="str">
        <x:v>Ethiopia</x:v>
      </x:c>
      <x:c r="C544" s="136" t="str">
        <x:v>red</x:v>
      </x:c>
      <x:c r="D544" s="167" t="n">
        <x:v>31</x:v>
      </x:c>
      <x:c r="E544" s="136" t="str">
        <x:v>Prohibition-oriented</x:v>
      </x:c>
      <x:c r="F544" s="136" t="str">
        <x:v>Provisional classification · high confidence on vape and heated-tobacco prohibitions; lower confidence on oral categories</x:v>
      </x:c>
      <x:c r="G544" s="167" t="n">
        <x:v>2024</x:v>
      </x:c>
      <x:c r="H544" s="136" t="str">
        <x:v>Both sexes</x:v>
      </x:c>
      <x:c r="I544" s="145" t="n">
        <x:v>3.5</x:v>
      </x:c>
      <x:c r="J544" s="145" t="n">
        <x:v>2.5</x:v>
      </x:c>
      <x:c r="K544" s="145" t="n">
        <x:v>4.6</x:v>
      </x:c>
      <x:c r="L544" s="136" t="str">
        <x:v>Africa</x:v>
      </x:c>
      <x:c r="M544" s="168" t="n">
        <x:v>132059767</x:v>
      </x:c>
    </x:row>
    <x:row r="545">
      <x:c r="A545" s="136" t="str">
        <x:v>ETH</x:v>
      </x:c>
      <x:c r="B545" s="136" t="str">
        <x:v>Ethiopia</x:v>
      </x:c>
      <x:c r="C545" s="136" t="str">
        <x:v>red</x:v>
      </x:c>
      <x:c r="D545" s="167" t="n">
        <x:v>31</x:v>
      </x:c>
      <x:c r="E545" s="136" t="str">
        <x:v>Prohibition-oriented</x:v>
      </x:c>
      <x:c r="F545" s="136" t="str">
        <x:v>Provisional classification · high confidence on vape and heated-tobacco prohibitions; lower confidence on oral categories</x:v>
      </x:c>
      <x:c r="G545" s="167" t="n">
        <x:v>2024</x:v>
      </x:c>
      <x:c r="H545" s="136" t="str">
        <x:v>Female</x:v>
      </x:c>
      <x:c r="I545" s="145" t="n">
        <x:v>1</x:v>
      </x:c>
      <x:c r="J545" s="145" t="n">
        <x:v>0.5</x:v>
      </x:c>
      <x:c r="K545" s="145" t="n">
        <x:v>1.4</x:v>
      </x:c>
      <x:c r="L545" s="136" t="str">
        <x:v>Africa</x:v>
      </x:c>
      <x:c r="M545" s="168" t="n">
        <x:v>132059767</x:v>
      </x:c>
    </x:row>
    <x:row r="546">
      <x:c r="A546" s="136" t="str">
        <x:v>ETH</x:v>
      </x:c>
      <x:c r="B546" s="136" t="str">
        <x:v>Ethiopia</x:v>
      </x:c>
      <x:c r="C546" s="136" t="str">
        <x:v>red</x:v>
      </x:c>
      <x:c r="D546" s="167" t="n">
        <x:v>31</x:v>
      </x:c>
      <x:c r="E546" s="136" t="str">
        <x:v>Prohibition-oriented</x:v>
      </x:c>
      <x:c r="F546" s="136" t="str">
        <x:v>Provisional classification · high confidence on vape and heated-tobacco prohibitions; lower confidence on oral categories</x:v>
      </x:c>
      <x:c r="G546" s="167" t="n">
        <x:v>2024</x:v>
      </x:c>
      <x:c r="H546" s="136" t="str">
        <x:v>Male</x:v>
      </x:c>
      <x:c r="I546" s="145" t="n">
        <x:v>6.1</x:v>
      </x:c>
      <x:c r="J546" s="145" t="n">
        <x:v>4.5</x:v>
      </x:c>
      <x:c r="K546" s="145" t="n">
        <x:v>7.7</x:v>
      </x:c>
      <x:c r="L546" s="136" t="str">
        <x:v>Africa</x:v>
      </x:c>
      <x:c r="M546" s="168" t="n">
        <x:v>132059767</x:v>
      </x:c>
    </x:row>
    <x:row r="547">
      <x:c r="A547" s="136" t="str">
        <x:v>FRA</x:v>
      </x:c>
      <x:c r="B547" s="136" t="str">
        <x:v>France</x:v>
      </x:c>
      <x:c r="C547" s="136" t="str">
        <x:v>orange</x:v>
      </x:c>
      <x:c r="D547" s="167" t="n">
        <x:v>44</x:v>
      </x:c>
      <x:c r="E547" s="136" t="str">
        <x:v>Increasingly restrictive</x:v>
      </x:c>
      <x:c r="F547" s="136" t="str">
        <x:v>Provisional classification · high confidence on EU vape rules, the disposable ban and the core 2026 oral-nicotine prohibition; limited manufacturing and export provisions were suspended</x:v>
      </x:c>
      <x:c r="G547" s="167" t="n">
        <x:v>2000</x:v>
      </x:c>
      <x:c r="H547" s="136" t="str">
        <x:v>Both sexes</x:v>
      </x:c>
      <x:c r="I547" s="145" t="n">
        <x:v>34.5</x:v>
      </x:c>
      <x:c r="J547" s="145" t="n">
        <x:v>27.4</x:v>
      </x:c>
      <x:c r="K547" s="145" t="n">
        <x:v>41.5</x:v>
      </x:c>
      <x:c r="L547" s="136" t="str">
        <x:v>Europe</x:v>
      </x:c>
      <x:c r="M547" s="168" t="n">
        <x:v>68551653</x:v>
      </x:c>
    </x:row>
    <x:row r="548">
      <x:c r="A548" s="136" t="str">
        <x:v>FRA</x:v>
      </x:c>
      <x:c r="B548" s="136" t="str">
        <x:v>France</x:v>
      </x:c>
      <x:c r="C548" s="136" t="str">
        <x:v>orange</x:v>
      </x:c>
      <x:c r="D548" s="167" t="n">
        <x:v>44</x:v>
      </x:c>
      <x:c r="E548" s="136" t="str">
        <x:v>Increasingly restrictive</x:v>
      </x:c>
      <x:c r="F548" s="136" t="str">
        <x:v>Provisional classification · high confidence on EU vape rules, the disposable ban and the core 2026 oral-nicotine prohibition; limited manufacturing and export provisions were suspended</x:v>
      </x:c>
      <x:c r="G548" s="167" t="n">
        <x:v>2000</x:v>
      </x:c>
      <x:c r="H548" s="136" t="str">
        <x:v>Female</x:v>
      </x:c>
      <x:c r="I548" s="145" t="n">
        <x:v>30.2</x:v>
      </x:c>
      <x:c r="J548" s="145" t="n">
        <x:v>23.9</x:v>
      </x:c>
      <x:c r="K548" s="145" t="n">
        <x:v>36.5</x:v>
      </x:c>
      <x:c r="L548" s="136" t="str">
        <x:v>Europe</x:v>
      </x:c>
      <x:c r="M548" s="168" t="n">
        <x:v>68551653</x:v>
      </x:c>
    </x:row>
    <x:row r="549">
      <x:c r="A549" s="136" t="str">
        <x:v>FRA</x:v>
      </x:c>
      <x:c r="B549" s="136" t="str">
        <x:v>France</x:v>
      </x:c>
      <x:c r="C549" s="136" t="str">
        <x:v>orange</x:v>
      </x:c>
      <x:c r="D549" s="167" t="n">
        <x:v>44</x:v>
      </x:c>
      <x:c r="E549" s="136" t="str">
        <x:v>Increasingly restrictive</x:v>
      </x:c>
      <x:c r="F549" s="136" t="str">
        <x:v>Provisional classification · high confidence on EU vape rules, the disposable ban and the core 2026 oral-nicotine prohibition; limited manufacturing and export provisions were suspended</x:v>
      </x:c>
      <x:c r="G549" s="167" t="n">
        <x:v>2000</x:v>
      </x:c>
      <x:c r="H549" s="136" t="str">
        <x:v>Male</x:v>
      </x:c>
      <x:c r="I549" s="145" t="n">
        <x:v>38.7</x:v>
      </x:c>
      <x:c r="J549" s="145" t="n">
        <x:v>30.9</x:v>
      </x:c>
      <x:c r="K549" s="145" t="n">
        <x:v>46.6</x:v>
      </x:c>
      <x:c r="L549" s="136" t="str">
        <x:v>Europe</x:v>
      </x:c>
      <x:c r="M549" s="168" t="n">
        <x:v>68551653</x:v>
      </x:c>
    </x:row>
    <x:row r="550">
      <x:c r="A550" s="136" t="str">
        <x:v>FRA</x:v>
      </x:c>
      <x:c r="B550" s="136" t="str">
        <x:v>France</x:v>
      </x:c>
      <x:c r="C550" s="136" t="str">
        <x:v>orange</x:v>
      </x:c>
      <x:c r="D550" s="167" t="n">
        <x:v>44</x:v>
      </x:c>
      <x:c r="E550" s="136" t="str">
        <x:v>Increasingly restrictive</x:v>
      </x:c>
      <x:c r="F550" s="136" t="str">
        <x:v>Provisional classification · high confidence on EU vape rules, the disposable ban and the core 2026 oral-nicotine prohibition; limited manufacturing and export provisions were suspended</x:v>
      </x:c>
      <x:c r="G550" s="167" t="n">
        <x:v>2005</x:v>
      </x:c>
      <x:c r="H550" s="136" t="str">
        <x:v>Both sexes</x:v>
      </x:c>
      <x:c r="I550" s="145" t="n">
        <x:v>34.2</x:v>
      </x:c>
      <x:c r="J550" s="145" t="n">
        <x:v>28.6</x:v>
      </x:c>
      <x:c r="K550" s="145" t="n">
        <x:v>39.8</x:v>
      </x:c>
      <x:c r="L550" s="136" t="str">
        <x:v>Europe</x:v>
      </x:c>
      <x:c r="M550" s="168" t="n">
        <x:v>68551653</x:v>
      </x:c>
    </x:row>
    <x:row r="551">
      <x:c r="A551" s="136" t="str">
        <x:v>FRA</x:v>
      </x:c>
      <x:c r="B551" s="136" t="str">
        <x:v>France</x:v>
      </x:c>
      <x:c r="C551" s="136" t="str">
        <x:v>orange</x:v>
      </x:c>
      <x:c r="D551" s="167" t="n">
        <x:v>44</x:v>
      </x:c>
      <x:c r="E551" s="136" t="str">
        <x:v>Increasingly restrictive</x:v>
      </x:c>
      <x:c r="F551" s="136" t="str">
        <x:v>Provisional classification · high confidence on EU vape rules, the disposable ban and the core 2026 oral-nicotine prohibition; limited manufacturing and export provisions were suspended</x:v>
      </x:c>
      <x:c r="G551" s="167" t="n">
        <x:v>2005</x:v>
      </x:c>
      <x:c r="H551" s="136" t="str">
        <x:v>Female</x:v>
      </x:c>
      <x:c r="I551" s="145" t="n">
        <x:v>30.3</x:v>
      </x:c>
      <x:c r="J551" s="145" t="n">
        <x:v>25.1</x:v>
      </x:c>
      <x:c r="K551" s="145" t="n">
        <x:v>35.5</x:v>
      </x:c>
      <x:c r="L551" s="136" t="str">
        <x:v>Europe</x:v>
      </x:c>
      <x:c r="M551" s="168" t="n">
        <x:v>68551653</x:v>
      </x:c>
    </x:row>
    <x:row r="552">
      <x:c r="A552" s="136" t="str">
        <x:v>FRA</x:v>
      </x:c>
      <x:c r="B552" s="136" t="str">
        <x:v>France</x:v>
      </x:c>
      <x:c r="C552" s="136" t="str">
        <x:v>orange</x:v>
      </x:c>
      <x:c r="D552" s="167" t="n">
        <x:v>44</x:v>
      </x:c>
      <x:c r="E552" s="136" t="str">
        <x:v>Increasingly restrictive</x:v>
      </x:c>
      <x:c r="F552" s="136" t="str">
        <x:v>Provisional classification · high confidence on EU vape rules, the disposable ban and the core 2026 oral-nicotine prohibition; limited manufacturing and export provisions were suspended</x:v>
      </x:c>
      <x:c r="G552" s="167" t="n">
        <x:v>2005</x:v>
      </x:c>
      <x:c r="H552" s="136" t="str">
        <x:v>Male</x:v>
      </x:c>
      <x:c r="I552" s="145" t="n">
        <x:v>38.2</x:v>
      </x:c>
      <x:c r="J552" s="145" t="n">
        <x:v>32.1</x:v>
      </x:c>
      <x:c r="K552" s="145" t="n">
        <x:v>44.2</x:v>
      </x:c>
      <x:c r="L552" s="136" t="str">
        <x:v>Europe</x:v>
      </x:c>
      <x:c r="M552" s="168" t="n">
        <x:v>68551653</x:v>
      </x:c>
    </x:row>
    <x:row r="553">
      <x:c r="A553" s="136" t="str">
        <x:v>FRA</x:v>
      </x:c>
      <x:c r="B553" s="136" t="str">
        <x:v>France</x:v>
      </x:c>
      <x:c r="C553" s="136" t="str">
        <x:v>orange</x:v>
      </x:c>
      <x:c r="D553" s="167" t="n">
        <x:v>44</x:v>
      </x:c>
      <x:c r="E553" s="136" t="str">
        <x:v>Increasingly restrictive</x:v>
      </x:c>
      <x:c r="F553" s="136" t="str">
        <x:v>Provisional classification · high confidence on EU vape rules, the disposable ban and the core 2026 oral-nicotine prohibition; limited manufacturing and export provisions were suspended</x:v>
      </x:c>
      <x:c r="G553" s="167" t="n">
        <x:v>2007</x:v>
      </x:c>
      <x:c r="H553" s="136" t="str">
        <x:v>Both sexes</x:v>
      </x:c>
      <x:c r="I553" s="145" t="n">
        <x:v>34.2</x:v>
      </x:c>
      <x:c r="J553" s="145" t="n">
        <x:v>28.5</x:v>
      </x:c>
      <x:c r="K553" s="145" t="n">
        <x:v>39.8</x:v>
      </x:c>
      <x:c r="L553" s="136" t="str">
        <x:v>Europe</x:v>
      </x:c>
      <x:c r="M553" s="168" t="n">
        <x:v>68551653</x:v>
      </x:c>
    </x:row>
    <x:row r="554">
      <x:c r="A554" s="136" t="str">
        <x:v>FRA</x:v>
      </x:c>
      <x:c r="B554" s="136" t="str">
        <x:v>France</x:v>
      </x:c>
      <x:c r="C554" s="136" t="str">
        <x:v>orange</x:v>
      </x:c>
      <x:c r="D554" s="167" t="n">
        <x:v>44</x:v>
      </x:c>
      <x:c r="E554" s="136" t="str">
        <x:v>Increasingly restrictive</x:v>
      </x:c>
      <x:c r="F554" s="136" t="str">
        <x:v>Provisional classification · high confidence on EU vape rules, the disposable ban and the core 2026 oral-nicotine prohibition; limited manufacturing and export provisions were suspended</x:v>
      </x:c>
      <x:c r="G554" s="167" t="n">
        <x:v>2007</x:v>
      </x:c>
      <x:c r="H554" s="136" t="str">
        <x:v>Female</x:v>
      </x:c>
      <x:c r="I554" s="145" t="n">
        <x:v>30.4</x:v>
      </x:c>
      <x:c r="J554" s="145" t="n">
        <x:v>25.2</x:v>
      </x:c>
      <x:c r="K554" s="145" t="n">
        <x:v>35.6</x:v>
      </x:c>
      <x:c r="L554" s="136" t="str">
        <x:v>Europe</x:v>
      </x:c>
      <x:c r="M554" s="168" t="n">
        <x:v>68551653</x:v>
      </x:c>
    </x:row>
    <x:row r="555">
      <x:c r="A555" s="136" t="str">
        <x:v>FRA</x:v>
      </x:c>
      <x:c r="B555" s="136" t="str">
        <x:v>France</x:v>
      </x:c>
      <x:c r="C555" s="136" t="str">
        <x:v>orange</x:v>
      </x:c>
      <x:c r="D555" s="167" t="n">
        <x:v>44</x:v>
      </x:c>
      <x:c r="E555" s="136" t="str">
        <x:v>Increasingly restrictive</x:v>
      </x:c>
      <x:c r="F555" s="136" t="str">
        <x:v>Provisional classification · high confidence on EU vape rules, the disposable ban and the core 2026 oral-nicotine prohibition; limited manufacturing and export provisions were suspended</x:v>
      </x:c>
      <x:c r="G555" s="167" t="n">
        <x:v>2007</x:v>
      </x:c>
      <x:c r="H555" s="136" t="str">
        <x:v>Male</x:v>
      </x:c>
      <x:c r="I555" s="145" t="n">
        <x:v>37.9</x:v>
      </x:c>
      <x:c r="J555" s="145" t="n">
        <x:v>31.7</x:v>
      </x:c>
      <x:c r="K555" s="145" t="n">
        <x:v>44.1</x:v>
      </x:c>
      <x:c r="L555" s="136" t="str">
        <x:v>Europe</x:v>
      </x:c>
      <x:c r="M555" s="168" t="n">
        <x:v>68551653</x:v>
      </x:c>
    </x:row>
    <x:row r="556">
      <x:c r="A556" s="136" t="str">
        <x:v>FRA</x:v>
      </x:c>
      <x:c r="B556" s="136" t="str">
        <x:v>France</x:v>
      </x:c>
      <x:c r="C556" s="136" t="str">
        <x:v>orange</x:v>
      </x:c>
      <x:c r="D556" s="167" t="n">
        <x:v>44</x:v>
      </x:c>
      <x:c r="E556" s="136" t="str">
        <x:v>Increasingly restrictive</x:v>
      </x:c>
      <x:c r="F556" s="136" t="str">
        <x:v>Provisional classification · high confidence on EU vape rules, the disposable ban and the core 2026 oral-nicotine prohibition; limited manufacturing and export provisions were suspended</x:v>
      </x:c>
      <x:c r="G556" s="167" t="n">
        <x:v>2010</x:v>
      </x:c>
      <x:c r="H556" s="136" t="str">
        <x:v>Both sexes</x:v>
      </x:c>
      <x:c r="I556" s="145" t="n">
        <x:v>34</x:v>
      </x:c>
      <x:c r="J556" s="145" t="n">
        <x:v>28.3</x:v>
      </x:c>
      <x:c r="K556" s="145" t="n">
        <x:v>39.8</x:v>
      </x:c>
      <x:c r="L556" s="136" t="str">
        <x:v>Europe</x:v>
      </x:c>
      <x:c r="M556" s="168" t="n">
        <x:v>68551653</x:v>
      </x:c>
    </x:row>
    <x:row r="557">
      <x:c r="A557" s="136" t="str">
        <x:v>FRA</x:v>
      </x:c>
      <x:c r="B557" s="136" t="str">
        <x:v>France</x:v>
      </x:c>
      <x:c r="C557" s="136" t="str">
        <x:v>orange</x:v>
      </x:c>
      <x:c r="D557" s="167" t="n">
        <x:v>44</x:v>
      </x:c>
      <x:c r="E557" s="136" t="str">
        <x:v>Increasingly restrictive</x:v>
      </x:c>
      <x:c r="F557" s="136" t="str">
        <x:v>Provisional classification · high confidence on EU vape rules, the disposable ban and the core 2026 oral-nicotine prohibition; limited manufacturing and export provisions were suspended</x:v>
      </x:c>
      <x:c r="G557" s="167" t="n">
        <x:v>2010</x:v>
      </x:c>
      <x:c r="H557" s="136" t="str">
        <x:v>Female</x:v>
      </x:c>
      <x:c r="I557" s="145" t="n">
        <x:v>30.5</x:v>
      </x:c>
      <x:c r="J557" s="145" t="n">
        <x:v>25</x:v>
      </x:c>
      <x:c r="K557" s="145" t="n">
        <x:v>35.9</x:v>
      </x:c>
      <x:c r="L557" s="136" t="str">
        <x:v>Europe</x:v>
      </x:c>
      <x:c r="M557" s="168" t="n">
        <x:v>68551653</x:v>
      </x:c>
    </x:row>
    <x:row r="558">
      <x:c r="A558" s="136" t="str">
        <x:v>FRA</x:v>
      </x:c>
      <x:c r="B558" s="136" t="str">
        <x:v>France</x:v>
      </x:c>
      <x:c r="C558" s="136" t="str">
        <x:v>orange</x:v>
      </x:c>
      <x:c r="D558" s="167" t="n">
        <x:v>44</x:v>
      </x:c>
      <x:c r="E558" s="136" t="str">
        <x:v>Increasingly restrictive</x:v>
      </x:c>
      <x:c r="F558" s="136" t="str">
        <x:v>Provisional classification · high confidence on EU vape rules, the disposable ban and the core 2026 oral-nicotine prohibition; limited manufacturing and export provisions were suspended</x:v>
      </x:c>
      <x:c r="G558" s="167" t="n">
        <x:v>2010</x:v>
      </x:c>
      <x:c r="H558" s="136" t="str">
        <x:v>Male</x:v>
      </x:c>
      <x:c r="I558" s="145" t="n">
        <x:v>37.5</x:v>
      </x:c>
      <x:c r="J558" s="145" t="n">
        <x:v>31.5</x:v>
      </x:c>
      <x:c r="K558" s="145" t="n">
        <x:v>43.6</x:v>
      </x:c>
      <x:c r="L558" s="136" t="str">
        <x:v>Europe</x:v>
      </x:c>
      <x:c r="M558" s="168" t="n">
        <x:v>68551653</x:v>
      </x:c>
    </x:row>
    <x:row r="559">
      <x:c r="A559" s="136" t="str">
        <x:v>FRA</x:v>
      </x:c>
      <x:c r="B559" s="136" t="str">
        <x:v>France</x:v>
      </x:c>
      <x:c r="C559" s="136" t="str">
        <x:v>orange</x:v>
      </x:c>
      <x:c r="D559" s="167" t="n">
        <x:v>44</x:v>
      </x:c>
      <x:c r="E559" s="136" t="str">
        <x:v>Increasingly restrictive</x:v>
      </x:c>
      <x:c r="F559" s="136" t="str">
        <x:v>Provisional classification · high confidence on EU vape rules, the disposable ban and the core 2026 oral-nicotine prohibition; limited manufacturing and export provisions were suspended</x:v>
      </x:c>
      <x:c r="G559" s="167" t="n">
        <x:v>2015</x:v>
      </x:c>
      <x:c r="H559" s="136" t="str">
        <x:v>Both sexes</x:v>
      </x:c>
      <x:c r="I559" s="145" t="n">
        <x:v>33.7</x:v>
      </x:c>
      <x:c r="J559" s="145" t="n">
        <x:v>28</x:v>
      </x:c>
      <x:c r="K559" s="145" t="n">
        <x:v>39.5</x:v>
      </x:c>
      <x:c r="L559" s="136" t="str">
        <x:v>Europe</x:v>
      </x:c>
      <x:c r="M559" s="168" t="n">
        <x:v>68551653</x:v>
      </x:c>
    </x:row>
    <x:row r="560">
      <x:c r="A560" s="136" t="str">
        <x:v>FRA</x:v>
      </x:c>
      <x:c r="B560" s="136" t="str">
        <x:v>France</x:v>
      </x:c>
      <x:c r="C560" s="136" t="str">
        <x:v>orange</x:v>
      </x:c>
      <x:c r="D560" s="167" t="n">
        <x:v>44</x:v>
      </x:c>
      <x:c r="E560" s="136" t="str">
        <x:v>Increasingly restrictive</x:v>
      </x:c>
      <x:c r="F560" s="136" t="str">
        <x:v>Provisional classification · high confidence on EU vape rules, the disposable ban and the core 2026 oral-nicotine prohibition; limited manufacturing and export provisions were suspended</x:v>
      </x:c>
      <x:c r="G560" s="167" t="n">
        <x:v>2015</x:v>
      </x:c>
      <x:c r="H560" s="136" t="str">
        <x:v>Female</x:v>
      </x:c>
      <x:c r="I560" s="145" t="n">
        <x:v>30.7</x:v>
      </x:c>
      <x:c r="J560" s="145" t="n">
        <x:v>25.4</x:v>
      </x:c>
      <x:c r="K560" s="145" t="n">
        <x:v>35.9</x:v>
      </x:c>
      <x:c r="L560" s="136" t="str">
        <x:v>Europe</x:v>
      </x:c>
      <x:c r="M560" s="168" t="n">
        <x:v>68551653</x:v>
      </x:c>
    </x:row>
    <x:row r="561">
      <x:c r="A561" s="136" t="str">
        <x:v>FRA</x:v>
      </x:c>
      <x:c r="B561" s="136" t="str">
        <x:v>France</x:v>
      </x:c>
      <x:c r="C561" s="136" t="str">
        <x:v>orange</x:v>
      </x:c>
      <x:c r="D561" s="167" t="n">
        <x:v>44</x:v>
      </x:c>
      <x:c r="E561" s="136" t="str">
        <x:v>Increasingly restrictive</x:v>
      </x:c>
      <x:c r="F561" s="136" t="str">
        <x:v>Provisional classification · high confidence on EU vape rules, the disposable ban and the core 2026 oral-nicotine prohibition; limited manufacturing and export provisions were suspended</x:v>
      </x:c>
      <x:c r="G561" s="167" t="n">
        <x:v>2015</x:v>
      </x:c>
      <x:c r="H561" s="136" t="str">
        <x:v>Male</x:v>
      </x:c>
      <x:c r="I561" s="145" t="n">
        <x:v>36.8</x:v>
      </x:c>
      <x:c r="J561" s="145" t="n">
        <x:v>30.6</x:v>
      </x:c>
      <x:c r="K561" s="145" t="n">
        <x:v>43</x:v>
      </x:c>
      <x:c r="L561" s="136" t="str">
        <x:v>Europe</x:v>
      </x:c>
      <x:c r="M561" s="168" t="n">
        <x:v>68551653</x:v>
      </x:c>
    </x:row>
    <x:row r="562">
      <x:c r="A562" s="136" t="str">
        <x:v>FRA</x:v>
      </x:c>
      <x:c r="B562" s="136" t="str">
        <x:v>France</x:v>
      </x:c>
      <x:c r="C562" s="136" t="str">
        <x:v>orange</x:v>
      </x:c>
      <x:c r="D562" s="167" t="n">
        <x:v>44</x:v>
      </x:c>
      <x:c r="E562" s="136" t="str">
        <x:v>Increasingly restrictive</x:v>
      </x:c>
      <x:c r="F562" s="136" t="str">
        <x:v>Provisional classification · high confidence on EU vape rules, the disposable ban and the core 2026 oral-nicotine prohibition; limited manufacturing and export provisions were suspended</x:v>
      </x:c>
      <x:c r="G562" s="167" t="n">
        <x:v>2020</x:v>
      </x:c>
      <x:c r="H562" s="136" t="str">
        <x:v>Both sexes</x:v>
      </x:c>
      <x:c r="I562" s="145" t="n">
        <x:v>33.8</x:v>
      </x:c>
      <x:c r="J562" s="145" t="n">
        <x:v>27.6</x:v>
      </x:c>
      <x:c r="K562" s="145" t="n">
        <x:v>39.9</x:v>
      </x:c>
      <x:c r="L562" s="136" t="str">
        <x:v>Europe</x:v>
      </x:c>
      <x:c r="M562" s="168" t="n">
        <x:v>68551653</x:v>
      </x:c>
    </x:row>
    <x:row r="563">
      <x:c r="A563" s="136" t="str">
        <x:v>FRA</x:v>
      </x:c>
      <x:c r="B563" s="136" t="str">
        <x:v>France</x:v>
      </x:c>
      <x:c r="C563" s="136" t="str">
        <x:v>orange</x:v>
      </x:c>
      <x:c r="D563" s="167" t="n">
        <x:v>44</x:v>
      </x:c>
      <x:c r="E563" s="136" t="str">
        <x:v>Increasingly restrictive</x:v>
      </x:c>
      <x:c r="F563" s="136" t="str">
        <x:v>Provisional classification · high confidence on EU vape rules, the disposable ban and the core 2026 oral-nicotine prohibition; limited manufacturing and export provisions were suspended</x:v>
      </x:c>
      <x:c r="G563" s="167" t="n">
        <x:v>2020</x:v>
      </x:c>
      <x:c r="H563" s="136" t="str">
        <x:v>Female</x:v>
      </x:c>
      <x:c r="I563" s="145" t="n">
        <x:v>30.9</x:v>
      </x:c>
      <x:c r="J563" s="145" t="n">
        <x:v>24.9</x:v>
      </x:c>
      <x:c r="K563" s="145" t="n">
        <x:v>36.9</x:v>
      </x:c>
      <x:c r="L563" s="136" t="str">
        <x:v>Europe</x:v>
      </x:c>
      <x:c r="M563" s="168" t="n">
        <x:v>68551653</x:v>
      </x:c>
    </x:row>
    <x:row r="564">
      <x:c r="A564" s="136" t="str">
        <x:v>FRA</x:v>
      </x:c>
      <x:c r="B564" s="136" t="str">
        <x:v>France</x:v>
      </x:c>
      <x:c r="C564" s="136" t="str">
        <x:v>orange</x:v>
      </x:c>
      <x:c r="D564" s="167" t="n">
        <x:v>44</x:v>
      </x:c>
      <x:c r="E564" s="136" t="str">
        <x:v>Increasingly restrictive</x:v>
      </x:c>
      <x:c r="F564" s="136" t="str">
        <x:v>Provisional classification · high confidence on EU vape rules, the disposable ban and the core 2026 oral-nicotine prohibition; limited manufacturing and export provisions were suspended</x:v>
      </x:c>
      <x:c r="G564" s="167" t="n">
        <x:v>2020</x:v>
      </x:c>
      <x:c r="H564" s="136" t="str">
        <x:v>Male</x:v>
      </x:c>
      <x:c r="I564" s="145" t="n">
        <x:v>36.6</x:v>
      </x:c>
      <x:c r="J564" s="145" t="n">
        <x:v>30.3</x:v>
      </x:c>
      <x:c r="K564" s="145" t="n">
        <x:v>42.9</x:v>
      </x:c>
      <x:c r="L564" s="136" t="str">
        <x:v>Europe</x:v>
      </x:c>
      <x:c r="M564" s="168" t="n">
        <x:v>68551653</x:v>
      </x:c>
    </x:row>
    <x:row r="565">
      <x:c r="A565" s="136" t="str">
        <x:v>FRA</x:v>
      </x:c>
      <x:c r="B565" s="136" t="str">
        <x:v>France</x:v>
      </x:c>
      <x:c r="C565" s="136" t="str">
        <x:v>orange</x:v>
      </x:c>
      <x:c r="D565" s="167" t="n">
        <x:v>44</x:v>
      </x:c>
      <x:c r="E565" s="136" t="str">
        <x:v>Increasingly restrictive</x:v>
      </x:c>
      <x:c r="F565" s="136" t="str">
        <x:v>Provisional classification · high confidence on EU vape rules, the disposable ban and the core 2026 oral-nicotine prohibition; limited manufacturing and export provisions were suspended</x:v>
      </x:c>
      <x:c r="G565" s="167" t="n">
        <x:v>2022</x:v>
      </x:c>
      <x:c r="H565" s="136" t="str">
        <x:v>Both sexes</x:v>
      </x:c>
      <x:c r="I565" s="145" t="n">
        <x:v>33.7</x:v>
      </x:c>
      <x:c r="J565" s="145" t="n">
        <x:v>27.4</x:v>
      </x:c>
      <x:c r="K565" s="145" t="n">
        <x:v>39.9</x:v>
      </x:c>
      <x:c r="L565" s="136" t="str">
        <x:v>Europe</x:v>
      </x:c>
      <x:c r="M565" s="168" t="n">
        <x:v>68551653</x:v>
      </x:c>
    </x:row>
    <x:row r="566">
      <x:c r="A566" s="136" t="str">
        <x:v>FRA</x:v>
      </x:c>
      <x:c r="B566" s="136" t="str">
        <x:v>France</x:v>
      </x:c>
      <x:c r="C566" s="136" t="str">
        <x:v>orange</x:v>
      </x:c>
      <x:c r="D566" s="167" t="n">
        <x:v>44</x:v>
      </x:c>
      <x:c r="E566" s="136" t="str">
        <x:v>Increasingly restrictive</x:v>
      </x:c>
      <x:c r="F566" s="136" t="str">
        <x:v>Provisional classification · high confidence on EU vape rules, the disposable ban and the core 2026 oral-nicotine prohibition; limited manufacturing and export provisions were suspended</x:v>
      </x:c>
      <x:c r="G566" s="167" t="n">
        <x:v>2022</x:v>
      </x:c>
      <x:c r="H566" s="136" t="str">
        <x:v>Female</x:v>
      </x:c>
      <x:c r="I566" s="145" t="n">
        <x:v>31.1</x:v>
      </x:c>
      <x:c r="J566" s="145" t="n">
        <x:v>25.6</x:v>
      </x:c>
      <x:c r="K566" s="145" t="n">
        <x:v>36.6</x:v>
      </x:c>
      <x:c r="L566" s="136" t="str">
        <x:v>Europe</x:v>
      </x:c>
      <x:c r="M566" s="168" t="n">
        <x:v>68551653</x:v>
      </x:c>
    </x:row>
    <x:row r="567">
      <x:c r="A567" s="136" t="str">
        <x:v>FRA</x:v>
      </x:c>
      <x:c r="B567" s="136" t="str">
        <x:v>France</x:v>
      </x:c>
      <x:c r="C567" s="136" t="str">
        <x:v>orange</x:v>
      </x:c>
      <x:c r="D567" s="167" t="n">
        <x:v>44</x:v>
      </x:c>
      <x:c r="E567" s="136" t="str">
        <x:v>Increasingly restrictive</x:v>
      </x:c>
      <x:c r="F567" s="136" t="str">
        <x:v>Provisional classification · high confidence on EU vape rules, the disposable ban and the core 2026 oral-nicotine prohibition; limited manufacturing and export provisions were suspended</x:v>
      </x:c>
      <x:c r="G567" s="167" t="n">
        <x:v>2022</x:v>
      </x:c>
      <x:c r="H567" s="136" t="str">
        <x:v>Male</x:v>
      </x:c>
      <x:c r="I567" s="145" t="n">
        <x:v>36.2</x:v>
      </x:c>
      <x:c r="J567" s="145" t="n">
        <x:v>29.1</x:v>
      </x:c>
      <x:c r="K567" s="145" t="n">
        <x:v>43.3</x:v>
      </x:c>
      <x:c r="L567" s="136" t="str">
        <x:v>Europe</x:v>
      </x:c>
      <x:c r="M567" s="168" t="n">
        <x:v>68551653</x:v>
      </x:c>
    </x:row>
    <x:row r="568">
      <x:c r="A568" s="136" t="str">
        <x:v>FRA</x:v>
      </x:c>
      <x:c r="B568" s="136" t="str">
        <x:v>France</x:v>
      </x:c>
      <x:c r="C568" s="136" t="str">
        <x:v>orange</x:v>
      </x:c>
      <x:c r="D568" s="167" t="n">
        <x:v>44</x:v>
      </x:c>
      <x:c r="E568" s="136" t="str">
        <x:v>Increasingly restrictive</x:v>
      </x:c>
      <x:c r="F568" s="136" t="str">
        <x:v>Provisional classification · high confidence on EU vape rules, the disposable ban and the core 2026 oral-nicotine prohibition; limited manufacturing and export provisions were suspended</x:v>
      </x:c>
      <x:c r="G568" s="167" t="n">
        <x:v>2023</x:v>
      </x:c>
      <x:c r="H568" s="136" t="str">
        <x:v>Both sexes</x:v>
      </x:c>
      <x:c r="I568" s="145" t="n">
        <x:v>33.4</x:v>
      </x:c>
      <x:c r="J568" s="145" t="n">
        <x:v>27</x:v>
      </x:c>
      <x:c r="K568" s="145" t="n">
        <x:v>39.8</x:v>
      </x:c>
      <x:c r="L568" s="136" t="str">
        <x:v>Europe</x:v>
      </x:c>
      <x:c r="M568" s="168" t="n">
        <x:v>68551653</x:v>
      </x:c>
    </x:row>
    <x:row r="569">
      <x:c r="A569" s="136" t="str">
        <x:v>FRA</x:v>
      </x:c>
      <x:c r="B569" s="136" t="str">
        <x:v>France</x:v>
      </x:c>
      <x:c r="C569" s="136" t="str">
        <x:v>orange</x:v>
      </x:c>
      <x:c r="D569" s="167" t="n">
        <x:v>44</x:v>
      </x:c>
      <x:c r="E569" s="136" t="str">
        <x:v>Increasingly restrictive</x:v>
      </x:c>
      <x:c r="F569" s="136" t="str">
        <x:v>Provisional classification · high confidence on EU vape rules, the disposable ban and the core 2026 oral-nicotine prohibition; limited manufacturing and export provisions were suspended</x:v>
      </x:c>
      <x:c r="G569" s="167" t="n">
        <x:v>2023</x:v>
      </x:c>
      <x:c r="H569" s="136" t="str">
        <x:v>Female</x:v>
      </x:c>
      <x:c r="I569" s="145" t="n">
        <x:v>31</x:v>
      </x:c>
      <x:c r="J569" s="145" t="n">
        <x:v>25.4</x:v>
      </x:c>
      <x:c r="K569" s="145" t="n">
        <x:v>36.6</x:v>
      </x:c>
      <x:c r="L569" s="136" t="str">
        <x:v>Europe</x:v>
      </x:c>
      <x:c r="M569" s="168" t="n">
        <x:v>68551653</x:v>
      </x:c>
    </x:row>
    <x:row r="570">
      <x:c r="A570" s="136" t="str">
        <x:v>FRA</x:v>
      </x:c>
      <x:c r="B570" s="136" t="str">
        <x:v>France</x:v>
      </x:c>
      <x:c r="C570" s="136" t="str">
        <x:v>orange</x:v>
      </x:c>
      <x:c r="D570" s="167" t="n">
        <x:v>44</x:v>
      </x:c>
      <x:c r="E570" s="136" t="str">
        <x:v>Increasingly restrictive</x:v>
      </x:c>
      <x:c r="F570" s="136" t="str">
        <x:v>Provisional classification · high confidence on EU vape rules, the disposable ban and the core 2026 oral-nicotine prohibition; limited manufacturing and export provisions were suspended</x:v>
      </x:c>
      <x:c r="G570" s="167" t="n">
        <x:v>2023</x:v>
      </x:c>
      <x:c r="H570" s="136" t="str">
        <x:v>Male</x:v>
      </x:c>
      <x:c r="I570" s="145" t="n">
        <x:v>35.9</x:v>
      </x:c>
      <x:c r="J570" s="145" t="n">
        <x:v>28.7</x:v>
      </x:c>
      <x:c r="K570" s="145" t="n">
        <x:v>43</x:v>
      </x:c>
      <x:c r="L570" s="136" t="str">
        <x:v>Europe</x:v>
      </x:c>
      <x:c r="M570" s="168" t="n">
        <x:v>68551653</x:v>
      </x:c>
    </x:row>
    <x:row r="571">
      <x:c r="A571" s="136" t="str">
        <x:v>FRA</x:v>
      </x:c>
      <x:c r="B571" s="136" t="str">
        <x:v>France</x:v>
      </x:c>
      <x:c r="C571" s="136" t="str">
        <x:v>orange</x:v>
      </x:c>
      <x:c r="D571" s="167" t="n">
        <x:v>44</x:v>
      </x:c>
      <x:c r="E571" s="136" t="str">
        <x:v>Increasingly restrictive</x:v>
      </x:c>
      <x:c r="F571" s="136" t="str">
        <x:v>Provisional classification · high confidence on EU vape rules, the disposable ban and the core 2026 oral-nicotine prohibition; limited manufacturing and export provisions were suspended</x:v>
      </x:c>
      <x:c r="G571" s="167" t="n">
        <x:v>2024</x:v>
      </x:c>
      <x:c r="H571" s="136" t="str">
        <x:v>Both sexes</x:v>
      </x:c>
      <x:c r="I571" s="145" t="n">
        <x:v>33.6</x:v>
      </x:c>
      <x:c r="J571" s="145" t="n">
        <x:v>27.2</x:v>
      </x:c>
      <x:c r="K571" s="145" t="n">
        <x:v>40</x:v>
      </x:c>
      <x:c r="L571" s="136" t="str">
        <x:v>Europe</x:v>
      </x:c>
      <x:c r="M571" s="168" t="n">
        <x:v>68551653</x:v>
      </x:c>
    </x:row>
    <x:row r="572">
      <x:c r="A572" s="136" t="str">
        <x:v>FRA</x:v>
      </x:c>
      <x:c r="B572" s="136" t="str">
        <x:v>France</x:v>
      </x:c>
      <x:c r="C572" s="136" t="str">
        <x:v>orange</x:v>
      </x:c>
      <x:c r="D572" s="167" t="n">
        <x:v>44</x:v>
      </x:c>
      <x:c r="E572" s="136" t="str">
        <x:v>Increasingly restrictive</x:v>
      </x:c>
      <x:c r="F572" s="136" t="str">
        <x:v>Provisional classification · high confidence on EU vape rules, the disposable ban and the core 2026 oral-nicotine prohibition; limited manufacturing and export provisions were suspended</x:v>
      </x:c>
      <x:c r="G572" s="167" t="n">
        <x:v>2024</x:v>
      </x:c>
      <x:c r="H572" s="136" t="str">
        <x:v>Female</x:v>
      </x:c>
      <x:c r="I572" s="145" t="n">
        <x:v>31.2</x:v>
      </x:c>
      <x:c r="J572" s="145" t="n">
        <x:v>25.8</x:v>
      </x:c>
      <x:c r="K572" s="145" t="n">
        <x:v>36.7</x:v>
      </x:c>
      <x:c r="L572" s="136" t="str">
        <x:v>Europe</x:v>
      </x:c>
      <x:c r="M572" s="168" t="n">
        <x:v>68551653</x:v>
      </x:c>
    </x:row>
    <x:row r="573">
      <x:c r="A573" s="136" t="str">
        <x:v>FRA</x:v>
      </x:c>
      <x:c r="B573" s="136" t="str">
        <x:v>France</x:v>
      </x:c>
      <x:c r="C573" s="136" t="str">
        <x:v>orange</x:v>
      </x:c>
      <x:c r="D573" s="167" t="n">
        <x:v>44</x:v>
      </x:c>
      <x:c r="E573" s="136" t="str">
        <x:v>Increasingly restrictive</x:v>
      </x:c>
      <x:c r="F573" s="136" t="str">
        <x:v>Provisional classification · high confidence on EU vape rules, the disposable ban and the core 2026 oral-nicotine prohibition; limited manufacturing and export provisions were suspended</x:v>
      </x:c>
      <x:c r="G573" s="167" t="n">
        <x:v>2024</x:v>
      </x:c>
      <x:c r="H573" s="136" t="str">
        <x:v>Male</x:v>
      </x:c>
      <x:c r="I573" s="145" t="n">
        <x:v>35.9</x:v>
      </x:c>
      <x:c r="J573" s="145" t="n">
        <x:v>28.5</x:v>
      </x:c>
      <x:c r="K573" s="145" t="n">
        <x:v>43.4</x:v>
      </x:c>
      <x:c r="L573" s="136" t="str">
        <x:v>Europe</x:v>
      </x:c>
      <x:c r="M573" s="168" t="n">
        <x:v>68551653</x:v>
      </x:c>
    </x:row>
    <x:row r="574">
      <x:c r="A574" s="136" t="str">
        <x:v>DEU</x:v>
      </x:c>
      <x:c r="B574" s="136" t="str">
        <x:v>Germany</x:v>
      </x:c>
      <x:c r="C574" s="136" t="str">
        <x:v>orange</x:v>
      </x:c>
      <x:c r="D574" s="167" t="n">
        <x:v>50</x:v>
      </x:c>
      <x:c r="E574" s="136" t="str">
        <x:v>Restrictive mixed system</x:v>
      </x:c>
      <x:c r="F574" s="136" t="str">
        <x:v>Provisional classification · strong legal evidence, divergent prevalence estimates</x:v>
      </x:c>
      <x:c r="G574" s="167" t="n">
        <x:v>2000</x:v>
      </x:c>
      <x:c r="H574" s="136" t="str">
        <x:v>Both sexes</x:v>
      </x:c>
      <x:c r="I574" s="145" t="n">
        <x:v>34.9</x:v>
      </x:c>
      <x:c r="J574" s="145" t="n">
        <x:v>29.3</x:v>
      </x:c>
      <x:c r="K574" s="145" t="n">
        <x:v>40.6</x:v>
      </x:c>
      <x:c r="L574" s="136" t="str">
        <x:v>Europe</x:v>
      </x:c>
      <x:c r="M574" s="168" t="n">
        <x:v>83516593</x:v>
      </x:c>
    </x:row>
    <x:row r="575">
      <x:c r="A575" s="136" t="str">
        <x:v>DEU</x:v>
      </x:c>
      <x:c r="B575" s="136" t="str">
        <x:v>Germany</x:v>
      </x:c>
      <x:c r="C575" s="136" t="str">
        <x:v>orange</x:v>
      </x:c>
      <x:c r="D575" s="167" t="n">
        <x:v>50</x:v>
      </x:c>
      <x:c r="E575" s="136" t="str">
        <x:v>Restrictive mixed system</x:v>
      </x:c>
      <x:c r="F575" s="136" t="str">
        <x:v>Provisional classification · strong legal evidence, divergent prevalence estimates</x:v>
      </x:c>
      <x:c r="G575" s="167" t="n">
        <x:v>2000</x:v>
      </x:c>
      <x:c r="H575" s="136" t="str">
        <x:v>Female</x:v>
      </x:c>
      <x:c r="I575" s="145" t="n">
        <x:v>30.3</x:v>
      </x:c>
      <x:c r="J575" s="145" t="n">
        <x:v>25.6</x:v>
      </x:c>
      <x:c r="K575" s="145" t="n">
        <x:v>35</x:v>
      </x:c>
      <x:c r="L575" s="136" t="str">
        <x:v>Europe</x:v>
      </x:c>
      <x:c r="M575" s="168" t="n">
        <x:v>83516593</x:v>
      </x:c>
    </x:row>
    <x:row r="576">
      <x:c r="A576" s="136" t="str">
        <x:v>DEU</x:v>
      </x:c>
      <x:c r="B576" s="136" t="str">
        <x:v>Germany</x:v>
      </x:c>
      <x:c r="C576" s="136" t="str">
        <x:v>orange</x:v>
      </x:c>
      <x:c r="D576" s="167" t="n">
        <x:v>50</x:v>
      </x:c>
      <x:c r="E576" s="136" t="str">
        <x:v>Restrictive mixed system</x:v>
      </x:c>
      <x:c r="F576" s="136" t="str">
        <x:v>Provisional classification · strong legal evidence, divergent prevalence estimates</x:v>
      </x:c>
      <x:c r="G576" s="167" t="n">
        <x:v>2000</x:v>
      </x:c>
      <x:c r="H576" s="136" t="str">
        <x:v>Male</x:v>
      </x:c>
      <x:c r="I576" s="145" t="n">
        <x:v>39.5</x:v>
      </x:c>
      <x:c r="J576" s="145" t="n">
        <x:v>32.9</x:v>
      </x:c>
      <x:c r="K576" s="145" t="n">
        <x:v>46.1</x:v>
      </x:c>
      <x:c r="L576" s="136" t="str">
        <x:v>Europe</x:v>
      </x:c>
      <x:c r="M576" s="168" t="n">
        <x:v>83516593</x:v>
      </x:c>
    </x:row>
    <x:row r="577">
      <x:c r="A577" s="136" t="str">
        <x:v>DEU</x:v>
      </x:c>
      <x:c r="B577" s="136" t="str">
        <x:v>Germany</x:v>
      </x:c>
      <x:c r="C577" s="136" t="str">
        <x:v>orange</x:v>
      </x:c>
      <x:c r="D577" s="167" t="n">
        <x:v>50</x:v>
      </x:c>
      <x:c r="E577" s="136" t="str">
        <x:v>Restrictive mixed system</x:v>
      </x:c>
      <x:c r="F577" s="136" t="str">
        <x:v>Provisional classification · strong legal evidence, divergent prevalence estimates</x:v>
      </x:c>
      <x:c r="G577" s="167" t="n">
        <x:v>2005</x:v>
      </x:c>
      <x:c r="H577" s="136" t="str">
        <x:v>Both sexes</x:v>
      </x:c>
      <x:c r="I577" s="145" t="n">
        <x:v>31.6</x:v>
      </x:c>
      <x:c r="J577" s="145" t="n">
        <x:v>26.6</x:v>
      </x:c>
      <x:c r="K577" s="145" t="n">
        <x:v>36.6</x:v>
      </x:c>
      <x:c r="L577" s="136" t="str">
        <x:v>Europe</x:v>
      </x:c>
      <x:c r="M577" s="168" t="n">
        <x:v>83516593</x:v>
      </x:c>
    </x:row>
    <x:row r="578">
      <x:c r="A578" s="136" t="str">
        <x:v>DEU</x:v>
      </x:c>
      <x:c r="B578" s="136" t="str">
        <x:v>Germany</x:v>
      </x:c>
      <x:c r="C578" s="136" t="str">
        <x:v>orange</x:v>
      </x:c>
      <x:c r="D578" s="167" t="n">
        <x:v>50</x:v>
      </x:c>
      <x:c r="E578" s="136" t="str">
        <x:v>Restrictive mixed system</x:v>
      </x:c>
      <x:c r="F578" s="136" t="str">
        <x:v>Provisional classification · strong legal evidence, divergent prevalence estimates</x:v>
      </x:c>
      <x:c r="G578" s="167" t="n">
        <x:v>2005</x:v>
      </x:c>
      <x:c r="H578" s="136" t="str">
        <x:v>Female</x:v>
      </x:c>
      <x:c r="I578" s="145" t="n">
        <x:v>27.6</x:v>
      </x:c>
      <x:c r="J578" s="145" t="n">
        <x:v>23.6</x:v>
      </x:c>
      <x:c r="K578" s="145" t="n">
        <x:v>31.6</x:v>
      </x:c>
      <x:c r="L578" s="136" t="str">
        <x:v>Europe</x:v>
      </x:c>
      <x:c r="M578" s="168" t="n">
        <x:v>83516593</x:v>
      </x:c>
    </x:row>
    <x:row r="579">
      <x:c r="A579" s="136" t="str">
        <x:v>DEU</x:v>
      </x:c>
      <x:c r="B579" s="136" t="str">
        <x:v>Germany</x:v>
      </x:c>
      <x:c r="C579" s="136" t="str">
        <x:v>orange</x:v>
      </x:c>
      <x:c r="D579" s="167" t="n">
        <x:v>50</x:v>
      </x:c>
      <x:c r="E579" s="136" t="str">
        <x:v>Restrictive mixed system</x:v>
      </x:c>
      <x:c r="F579" s="136" t="str">
        <x:v>Provisional classification · strong legal evidence, divergent prevalence estimates</x:v>
      </x:c>
      <x:c r="G579" s="167" t="n">
        <x:v>2005</x:v>
      </x:c>
      <x:c r="H579" s="136" t="str">
        <x:v>Male</x:v>
      </x:c>
      <x:c r="I579" s="145" t="n">
        <x:v>35.5</x:v>
      </x:c>
      <x:c r="J579" s="145" t="n">
        <x:v>29.5</x:v>
      </x:c>
      <x:c r="K579" s="145" t="n">
        <x:v>41.5</x:v>
      </x:c>
      <x:c r="L579" s="136" t="str">
        <x:v>Europe</x:v>
      </x:c>
      <x:c r="M579" s="168" t="n">
        <x:v>83516593</x:v>
      </x:c>
    </x:row>
    <x:row r="580">
      <x:c r="A580" s="136" t="str">
        <x:v>DEU</x:v>
      </x:c>
      <x:c r="B580" s="136" t="str">
        <x:v>Germany</x:v>
      </x:c>
      <x:c r="C580" s="136" t="str">
        <x:v>orange</x:v>
      </x:c>
      <x:c r="D580" s="167" t="n">
        <x:v>50</x:v>
      </x:c>
      <x:c r="E580" s="136" t="str">
        <x:v>Restrictive mixed system</x:v>
      </x:c>
      <x:c r="F580" s="136" t="str">
        <x:v>Provisional classification · strong legal evidence, divergent prevalence estimates</x:v>
      </x:c>
      <x:c r="G580" s="167" t="n">
        <x:v>2007</x:v>
      </x:c>
      <x:c r="H580" s="136" t="str">
        <x:v>Both sexes</x:v>
      </x:c>
      <x:c r="I580" s="145" t="n">
        <x:v>30.4</x:v>
      </x:c>
      <x:c r="J580" s="145" t="n">
        <x:v>25.6</x:v>
      </x:c>
      <x:c r="K580" s="145" t="n">
        <x:v>35.2</x:v>
      </x:c>
      <x:c r="L580" s="136" t="str">
        <x:v>Europe</x:v>
      </x:c>
      <x:c r="M580" s="168" t="n">
        <x:v>83516593</x:v>
      </x:c>
    </x:row>
    <x:row r="581">
      <x:c r="A581" s="136" t="str">
        <x:v>DEU</x:v>
      </x:c>
      <x:c r="B581" s="136" t="str">
        <x:v>Germany</x:v>
      </x:c>
      <x:c r="C581" s="136" t="str">
        <x:v>orange</x:v>
      </x:c>
      <x:c r="D581" s="167" t="n">
        <x:v>50</x:v>
      </x:c>
      <x:c r="E581" s="136" t="str">
        <x:v>Restrictive mixed system</x:v>
      </x:c>
      <x:c r="F581" s="136" t="str">
        <x:v>Provisional classification · strong legal evidence, divergent prevalence estimates</x:v>
      </x:c>
      <x:c r="G581" s="167" t="n">
        <x:v>2007</x:v>
      </x:c>
      <x:c r="H581" s="136" t="str">
        <x:v>Female</x:v>
      </x:c>
      <x:c r="I581" s="145" t="n">
        <x:v>26.8</x:v>
      </x:c>
      <x:c r="J581" s="145" t="n">
        <x:v>22.9</x:v>
      </x:c>
      <x:c r="K581" s="145" t="n">
        <x:v>30.6</x:v>
      </x:c>
      <x:c r="L581" s="136" t="str">
        <x:v>Europe</x:v>
      </x:c>
      <x:c r="M581" s="168" t="n">
        <x:v>83516593</x:v>
      </x:c>
    </x:row>
    <x:row r="582">
      <x:c r="A582" s="136" t="str">
        <x:v>DEU</x:v>
      </x:c>
      <x:c r="B582" s="136" t="str">
        <x:v>Germany</x:v>
      </x:c>
      <x:c r="C582" s="136" t="str">
        <x:v>orange</x:v>
      </x:c>
      <x:c r="D582" s="167" t="n">
        <x:v>50</x:v>
      </x:c>
      <x:c r="E582" s="136" t="str">
        <x:v>Restrictive mixed system</x:v>
      </x:c>
      <x:c r="F582" s="136" t="str">
        <x:v>Provisional classification · strong legal evidence, divergent prevalence estimates</x:v>
      </x:c>
      <x:c r="G582" s="167" t="n">
        <x:v>2007</x:v>
      </x:c>
      <x:c r="H582" s="136" t="str">
        <x:v>Male</x:v>
      </x:c>
      <x:c r="I582" s="145" t="n">
        <x:v>34.1</x:v>
      </x:c>
      <x:c r="J582" s="145" t="n">
        <x:v>28.4</x:v>
      </x:c>
      <x:c r="K582" s="145" t="n">
        <x:v>39.7</x:v>
      </x:c>
      <x:c r="L582" s="136" t="str">
        <x:v>Europe</x:v>
      </x:c>
      <x:c r="M582" s="168" t="n">
        <x:v>83516593</x:v>
      </x:c>
    </x:row>
    <x:row r="583">
      <x:c r="A583" s="136" t="str">
        <x:v>DEU</x:v>
      </x:c>
      <x:c r="B583" s="136" t="str">
        <x:v>Germany</x:v>
      </x:c>
      <x:c r="C583" s="136" t="str">
        <x:v>orange</x:v>
      </x:c>
      <x:c r="D583" s="167" t="n">
        <x:v>50</x:v>
      </x:c>
      <x:c r="E583" s="136" t="str">
        <x:v>Restrictive mixed system</x:v>
      </x:c>
      <x:c r="F583" s="136" t="str">
        <x:v>Provisional classification · strong legal evidence, divergent prevalence estimates</x:v>
      </x:c>
      <x:c r="G583" s="167" t="n">
        <x:v>2010</x:v>
      </x:c>
      <x:c r="H583" s="136" t="str">
        <x:v>Both sexes</x:v>
      </x:c>
      <x:c r="I583" s="145" t="n">
        <x:v>28.7</x:v>
      </x:c>
      <x:c r="J583" s="145" t="n">
        <x:v>24.3</x:v>
      </x:c>
      <x:c r="K583" s="145" t="n">
        <x:v>33.1</x:v>
      </x:c>
      <x:c r="L583" s="136" t="str">
        <x:v>Europe</x:v>
      </x:c>
      <x:c r="M583" s="168" t="n">
        <x:v>83516593</x:v>
      </x:c>
    </x:row>
    <x:row r="584">
      <x:c r="A584" s="136" t="str">
        <x:v>DEU</x:v>
      </x:c>
      <x:c r="B584" s="136" t="str">
        <x:v>Germany</x:v>
      </x:c>
      <x:c r="C584" s="136" t="str">
        <x:v>orange</x:v>
      </x:c>
      <x:c r="D584" s="167" t="n">
        <x:v>50</x:v>
      </x:c>
      <x:c r="E584" s="136" t="str">
        <x:v>Restrictive mixed system</x:v>
      </x:c>
      <x:c r="F584" s="136" t="str">
        <x:v>Provisional classification · strong legal evidence, divergent prevalence estimates</x:v>
      </x:c>
      <x:c r="G584" s="167" t="n">
        <x:v>2010</x:v>
      </x:c>
      <x:c r="H584" s="136" t="str">
        <x:v>Female</x:v>
      </x:c>
      <x:c r="I584" s="145" t="n">
        <x:v>25.3</x:v>
      </x:c>
      <x:c r="J584" s="145" t="n">
        <x:v>21.6</x:v>
      </x:c>
      <x:c r="K584" s="145" t="n">
        <x:v>29.1</x:v>
      </x:c>
      <x:c r="L584" s="136" t="str">
        <x:v>Europe</x:v>
      </x:c>
      <x:c r="M584" s="168" t="n">
        <x:v>83516593</x:v>
      </x:c>
    </x:row>
    <x:row r="585">
      <x:c r="A585" s="136" t="str">
        <x:v>DEU</x:v>
      </x:c>
      <x:c r="B585" s="136" t="str">
        <x:v>Germany</x:v>
      </x:c>
      <x:c r="C585" s="136" t="str">
        <x:v>orange</x:v>
      </x:c>
      <x:c r="D585" s="167" t="n">
        <x:v>50</x:v>
      </x:c>
      <x:c r="E585" s="136" t="str">
        <x:v>Restrictive mixed system</x:v>
      </x:c>
      <x:c r="F585" s="136" t="str">
        <x:v>Provisional classification · strong legal evidence, divergent prevalence estimates</x:v>
      </x:c>
      <x:c r="G585" s="167" t="n">
        <x:v>2010</x:v>
      </x:c>
      <x:c r="H585" s="136" t="str">
        <x:v>Male</x:v>
      </x:c>
      <x:c r="I585" s="145" t="n">
        <x:v>32.1</x:v>
      </x:c>
      <x:c r="J585" s="145" t="n">
        <x:v>27.1</x:v>
      </x:c>
      <x:c r="K585" s="145" t="n">
        <x:v>37.2</x:v>
      </x:c>
      <x:c r="L585" s="136" t="str">
        <x:v>Europe</x:v>
      </x:c>
      <x:c r="M585" s="168" t="n">
        <x:v>83516593</x:v>
      </x:c>
    </x:row>
    <x:row r="586">
      <x:c r="A586" s="136" t="str">
        <x:v>DEU</x:v>
      </x:c>
      <x:c r="B586" s="136" t="str">
        <x:v>Germany</x:v>
      </x:c>
      <x:c r="C586" s="136" t="str">
        <x:v>orange</x:v>
      </x:c>
      <x:c r="D586" s="167" t="n">
        <x:v>50</x:v>
      </x:c>
      <x:c r="E586" s="136" t="str">
        <x:v>Restrictive mixed system</x:v>
      </x:c>
      <x:c r="F586" s="136" t="str">
        <x:v>Provisional classification · strong legal evidence, divergent prevalence estimates</x:v>
      </x:c>
      <x:c r="G586" s="167" t="n">
        <x:v>2015</x:v>
      </x:c>
      <x:c r="H586" s="136" t="str">
        <x:v>Both sexes</x:v>
      </x:c>
      <x:c r="I586" s="145" t="n">
        <x:v>26.1</x:v>
      </x:c>
      <x:c r="J586" s="145" t="n">
        <x:v>22.1</x:v>
      </x:c>
      <x:c r="K586" s="145" t="n">
        <x:v>30</x:v>
      </x:c>
      <x:c r="L586" s="136" t="str">
        <x:v>Europe</x:v>
      </x:c>
      <x:c r="M586" s="168" t="n">
        <x:v>83516593</x:v>
      </x:c>
    </x:row>
    <x:row r="587">
      <x:c r="A587" s="136" t="str">
        <x:v>DEU</x:v>
      </x:c>
      <x:c r="B587" s="136" t="str">
        <x:v>Germany</x:v>
      </x:c>
      <x:c r="C587" s="136" t="str">
        <x:v>orange</x:v>
      </x:c>
      <x:c r="D587" s="167" t="n">
        <x:v>50</x:v>
      </x:c>
      <x:c r="E587" s="136" t="str">
        <x:v>Restrictive mixed system</x:v>
      </x:c>
      <x:c r="F587" s="136" t="str">
        <x:v>Provisional classification · strong legal evidence, divergent prevalence estimates</x:v>
      </x:c>
      <x:c r="G587" s="167" t="n">
        <x:v>2015</x:v>
      </x:c>
      <x:c r="H587" s="136" t="str">
        <x:v>Female</x:v>
      </x:c>
      <x:c r="I587" s="145" t="n">
        <x:v>23.1</x:v>
      </x:c>
      <x:c r="J587" s="145" t="n">
        <x:v>19.7</x:v>
      </x:c>
      <x:c r="K587" s="145" t="n">
        <x:v>26.5</x:v>
      </x:c>
      <x:c r="L587" s="136" t="str">
        <x:v>Europe</x:v>
      </x:c>
      <x:c r="M587" s="168" t="n">
        <x:v>83516593</x:v>
      </x:c>
    </x:row>
    <x:row r="588">
      <x:c r="A588" s="136" t="str">
        <x:v>DEU</x:v>
      </x:c>
      <x:c r="B588" s="136" t="str">
        <x:v>Germany</x:v>
      </x:c>
      <x:c r="C588" s="136" t="str">
        <x:v>orange</x:v>
      </x:c>
      <x:c r="D588" s="167" t="n">
        <x:v>50</x:v>
      </x:c>
      <x:c r="E588" s="136" t="str">
        <x:v>Restrictive mixed system</x:v>
      </x:c>
      <x:c r="F588" s="136" t="str">
        <x:v>Provisional classification · strong legal evidence, divergent prevalence estimates</x:v>
      </x:c>
      <x:c r="G588" s="167" t="n">
        <x:v>2015</x:v>
      </x:c>
      <x:c r="H588" s="136" t="str">
        <x:v>Male</x:v>
      </x:c>
      <x:c r="I588" s="145" t="n">
        <x:v>29</x:v>
      </x:c>
      <x:c r="J588" s="145" t="n">
        <x:v>24.5</x:v>
      </x:c>
      <x:c r="K588" s="145" t="n">
        <x:v>33.6</x:v>
      </x:c>
      <x:c r="L588" s="136" t="str">
        <x:v>Europe</x:v>
      </x:c>
      <x:c r="M588" s="168" t="n">
        <x:v>83516593</x:v>
      </x:c>
    </x:row>
    <x:row r="589">
      <x:c r="A589" s="136" t="str">
        <x:v>DEU</x:v>
      </x:c>
      <x:c r="B589" s="136" t="str">
        <x:v>Germany</x:v>
      </x:c>
      <x:c r="C589" s="136" t="str">
        <x:v>orange</x:v>
      </x:c>
      <x:c r="D589" s="167" t="n">
        <x:v>50</x:v>
      </x:c>
      <x:c r="E589" s="136" t="str">
        <x:v>Restrictive mixed system</x:v>
      </x:c>
      <x:c r="F589" s="136" t="str">
        <x:v>Provisional classification · strong legal evidence, divergent prevalence estimates</x:v>
      </x:c>
      <x:c r="G589" s="167" t="n">
        <x:v>2020</x:v>
      </x:c>
      <x:c r="H589" s="136" t="str">
        <x:v>Both sexes</x:v>
      </x:c>
      <x:c r="I589" s="145" t="n">
        <x:v>23.7</x:v>
      </x:c>
      <x:c r="J589" s="145" t="n">
        <x:v>19.9</x:v>
      </x:c>
      <x:c r="K589" s="145" t="n">
        <x:v>27.6</x:v>
      </x:c>
      <x:c r="L589" s="136" t="str">
        <x:v>Europe</x:v>
      </x:c>
      <x:c r="M589" s="168" t="n">
        <x:v>83516593</x:v>
      </x:c>
    </x:row>
    <x:row r="590">
      <x:c r="A590" s="136" t="str">
        <x:v>DEU</x:v>
      </x:c>
      <x:c r="B590" s="136" t="str">
        <x:v>Germany</x:v>
      </x:c>
      <x:c r="C590" s="136" t="str">
        <x:v>orange</x:v>
      </x:c>
      <x:c r="D590" s="167" t="n">
        <x:v>50</x:v>
      </x:c>
      <x:c r="E590" s="136" t="str">
        <x:v>Restrictive mixed system</x:v>
      </x:c>
      <x:c r="F590" s="136" t="str">
        <x:v>Provisional classification · strong legal evidence, divergent prevalence estimates</x:v>
      </x:c>
      <x:c r="G590" s="167" t="n">
        <x:v>2020</x:v>
      </x:c>
      <x:c r="H590" s="136" t="str">
        <x:v>Female</x:v>
      </x:c>
      <x:c r="I590" s="145" t="n">
        <x:v>21.1</x:v>
      </x:c>
      <x:c r="J590" s="145" t="n">
        <x:v>17.5</x:v>
      </x:c>
      <x:c r="K590" s="145" t="n">
        <x:v>24.8</x:v>
      </x:c>
      <x:c r="L590" s="136" t="str">
        <x:v>Europe</x:v>
      </x:c>
      <x:c r="M590" s="168" t="n">
        <x:v>83516593</x:v>
      </x:c>
    </x:row>
    <x:row r="591">
      <x:c r="A591" s="136" t="str">
        <x:v>DEU</x:v>
      </x:c>
      <x:c r="B591" s="136" t="str">
        <x:v>Germany</x:v>
      </x:c>
      <x:c r="C591" s="136" t="str">
        <x:v>orange</x:v>
      </x:c>
      <x:c r="D591" s="167" t="n">
        <x:v>50</x:v>
      </x:c>
      <x:c r="E591" s="136" t="str">
        <x:v>Restrictive mixed system</x:v>
      </x:c>
      <x:c r="F591" s="136" t="str">
        <x:v>Provisional classification · strong legal evidence, divergent prevalence estimates</x:v>
      </x:c>
      <x:c r="G591" s="167" t="n">
        <x:v>2020</x:v>
      </x:c>
      <x:c r="H591" s="136" t="str">
        <x:v>Male</x:v>
      </x:c>
      <x:c r="I591" s="145" t="n">
        <x:v>26.4</x:v>
      </x:c>
      <x:c r="J591" s="145" t="n">
        <x:v>22.3</x:v>
      </x:c>
      <x:c r="K591" s="145" t="n">
        <x:v>30.5</x:v>
      </x:c>
      <x:c r="L591" s="136" t="str">
        <x:v>Europe</x:v>
      </x:c>
      <x:c r="M591" s="168" t="n">
        <x:v>83516593</x:v>
      </x:c>
    </x:row>
    <x:row r="592">
      <x:c r="A592" s="136" t="str">
        <x:v>DEU</x:v>
      </x:c>
      <x:c r="B592" s="136" t="str">
        <x:v>Germany</x:v>
      </x:c>
      <x:c r="C592" s="136" t="str">
        <x:v>orange</x:v>
      </x:c>
      <x:c r="D592" s="167" t="n">
        <x:v>50</x:v>
      </x:c>
      <x:c r="E592" s="136" t="str">
        <x:v>Restrictive mixed system</x:v>
      </x:c>
      <x:c r="F592" s="136" t="str">
        <x:v>Provisional classification · strong legal evidence, divergent prevalence estimates</x:v>
      </x:c>
      <x:c r="G592" s="167" t="n">
        <x:v>2022</x:v>
      </x:c>
      <x:c r="H592" s="136" t="str">
        <x:v>Both sexes</x:v>
      </x:c>
      <x:c r="I592" s="145" t="n">
        <x:v>22.8</x:v>
      </x:c>
      <x:c r="J592" s="145" t="n">
        <x:v>19</x:v>
      </x:c>
      <x:c r="K592" s="145" t="n">
        <x:v>26.7</x:v>
      </x:c>
      <x:c r="L592" s="136" t="str">
        <x:v>Europe</x:v>
      </x:c>
      <x:c r="M592" s="168" t="n">
        <x:v>83516593</x:v>
      </x:c>
    </x:row>
    <x:row r="593">
      <x:c r="A593" s="136" t="str">
        <x:v>DEU</x:v>
      </x:c>
      <x:c r="B593" s="136" t="str">
        <x:v>Germany</x:v>
      </x:c>
      <x:c r="C593" s="136" t="str">
        <x:v>orange</x:v>
      </x:c>
      <x:c r="D593" s="167" t="n">
        <x:v>50</x:v>
      </x:c>
      <x:c r="E593" s="136" t="str">
        <x:v>Restrictive mixed system</x:v>
      </x:c>
      <x:c r="F593" s="136" t="str">
        <x:v>Provisional classification · strong legal evidence, divergent prevalence estimates</x:v>
      </x:c>
      <x:c r="G593" s="167" t="n">
        <x:v>2022</x:v>
      </x:c>
      <x:c r="H593" s="136" t="str">
        <x:v>Female</x:v>
      </x:c>
      <x:c r="I593" s="145" t="n">
        <x:v>20.4</x:v>
      </x:c>
      <x:c r="J593" s="145" t="n">
        <x:v>16.8</x:v>
      </x:c>
      <x:c r="K593" s="145" t="n">
        <x:v>23.9</x:v>
      </x:c>
      <x:c r="L593" s="136" t="str">
        <x:v>Europe</x:v>
      </x:c>
      <x:c r="M593" s="168" t="n">
        <x:v>83516593</x:v>
      </x:c>
    </x:row>
    <x:row r="594">
      <x:c r="A594" s="136" t="str">
        <x:v>DEU</x:v>
      </x:c>
      <x:c r="B594" s="136" t="str">
        <x:v>Germany</x:v>
      </x:c>
      <x:c r="C594" s="136" t="str">
        <x:v>orange</x:v>
      </x:c>
      <x:c r="D594" s="167" t="n">
        <x:v>50</x:v>
      </x:c>
      <x:c r="E594" s="136" t="str">
        <x:v>Restrictive mixed system</x:v>
      </x:c>
      <x:c r="F594" s="136" t="str">
        <x:v>Provisional classification · strong legal evidence, divergent prevalence estimates</x:v>
      </x:c>
      <x:c r="G594" s="167" t="n">
        <x:v>2022</x:v>
      </x:c>
      <x:c r="H594" s="136" t="str">
        <x:v>Male</x:v>
      </x:c>
      <x:c r="I594" s="145" t="n">
        <x:v>25.3</x:v>
      </x:c>
      <x:c r="J594" s="145" t="n">
        <x:v>21.1</x:v>
      </x:c>
      <x:c r="K594" s="145" t="n">
        <x:v>29.4</x:v>
      </x:c>
      <x:c r="L594" s="136" t="str">
        <x:v>Europe</x:v>
      </x:c>
      <x:c r="M594" s="168" t="n">
        <x:v>83516593</x:v>
      </x:c>
    </x:row>
    <x:row r="595">
      <x:c r="A595" s="136" t="str">
        <x:v>DEU</x:v>
      </x:c>
      <x:c r="B595" s="136" t="str">
        <x:v>Germany</x:v>
      </x:c>
      <x:c r="C595" s="136" t="str">
        <x:v>orange</x:v>
      </x:c>
      <x:c r="D595" s="167" t="n">
        <x:v>50</x:v>
      </x:c>
      <x:c r="E595" s="136" t="str">
        <x:v>Restrictive mixed system</x:v>
      </x:c>
      <x:c r="F595" s="136" t="str">
        <x:v>Provisional classification · strong legal evidence, divergent prevalence estimates</x:v>
      </x:c>
      <x:c r="G595" s="167" t="n">
        <x:v>2023</x:v>
      </x:c>
      <x:c r="H595" s="136" t="str">
        <x:v>Both sexes</x:v>
      </x:c>
      <x:c r="I595" s="145" t="n">
        <x:v>22.4</x:v>
      </x:c>
      <x:c r="J595" s="145" t="n">
        <x:v>18.1</x:v>
      </x:c>
      <x:c r="K595" s="145" t="n">
        <x:v>26.6</x:v>
      </x:c>
      <x:c r="L595" s="136" t="str">
        <x:v>Europe</x:v>
      </x:c>
      <x:c r="M595" s="168" t="n">
        <x:v>83516593</x:v>
      </x:c>
    </x:row>
    <x:row r="596">
      <x:c r="A596" s="136" t="str">
        <x:v>DEU</x:v>
      </x:c>
      <x:c r="B596" s="136" t="str">
        <x:v>Germany</x:v>
      </x:c>
      <x:c r="C596" s="136" t="str">
        <x:v>orange</x:v>
      </x:c>
      <x:c r="D596" s="167" t="n">
        <x:v>50</x:v>
      </x:c>
      <x:c r="E596" s="136" t="str">
        <x:v>Restrictive mixed system</x:v>
      </x:c>
      <x:c r="F596" s="136" t="str">
        <x:v>Provisional classification · strong legal evidence, divergent prevalence estimates</x:v>
      </x:c>
      <x:c r="G596" s="167" t="n">
        <x:v>2023</x:v>
      </x:c>
      <x:c r="H596" s="136" t="str">
        <x:v>Female</x:v>
      </x:c>
      <x:c r="I596" s="145" t="n">
        <x:v>19.9</x:v>
      </x:c>
      <x:c r="J596" s="145" t="n">
        <x:v>16.2</x:v>
      </x:c>
      <x:c r="K596" s="145" t="n">
        <x:v>23.7</x:v>
      </x:c>
      <x:c r="L596" s="136" t="str">
        <x:v>Europe</x:v>
      </x:c>
      <x:c r="M596" s="168" t="n">
        <x:v>83516593</x:v>
      </x:c>
    </x:row>
    <x:row r="597">
      <x:c r="A597" s="136" t="str">
        <x:v>DEU</x:v>
      </x:c>
      <x:c r="B597" s="136" t="str">
        <x:v>Germany</x:v>
      </x:c>
      <x:c r="C597" s="136" t="str">
        <x:v>orange</x:v>
      </x:c>
      <x:c r="D597" s="167" t="n">
        <x:v>50</x:v>
      </x:c>
      <x:c r="E597" s="136" t="str">
        <x:v>Restrictive mixed system</x:v>
      </x:c>
      <x:c r="F597" s="136" t="str">
        <x:v>Provisional classification · strong legal evidence, divergent prevalence estimates</x:v>
      </x:c>
      <x:c r="G597" s="167" t="n">
        <x:v>2023</x:v>
      </x:c>
      <x:c r="H597" s="136" t="str">
        <x:v>Male</x:v>
      </x:c>
      <x:c r="I597" s="145" t="n">
        <x:v>24.8</x:v>
      </x:c>
      <x:c r="J597" s="145" t="n">
        <x:v>20.1</x:v>
      </x:c>
      <x:c r="K597" s="145" t="n">
        <x:v>29.5</x:v>
      </x:c>
      <x:c r="L597" s="136" t="str">
        <x:v>Europe</x:v>
      </x:c>
      <x:c r="M597" s="168" t="n">
        <x:v>83516593</x:v>
      </x:c>
    </x:row>
    <x:row r="598">
      <x:c r="A598" s="136" t="str">
        <x:v>DEU</x:v>
      </x:c>
      <x:c r="B598" s="136" t="str">
        <x:v>Germany</x:v>
      </x:c>
      <x:c r="C598" s="136" t="str">
        <x:v>orange</x:v>
      </x:c>
      <x:c r="D598" s="167" t="n">
        <x:v>50</x:v>
      </x:c>
      <x:c r="E598" s="136" t="str">
        <x:v>Restrictive mixed system</x:v>
      </x:c>
      <x:c r="F598" s="136" t="str">
        <x:v>Provisional classification · strong legal evidence, divergent prevalence estimates</x:v>
      </x:c>
      <x:c r="G598" s="167" t="n">
        <x:v>2024</x:v>
      </x:c>
      <x:c r="H598" s="136" t="str">
        <x:v>Both sexes</x:v>
      </x:c>
      <x:c r="I598" s="145" t="n">
        <x:v>22</x:v>
      </x:c>
      <x:c r="J598" s="145" t="n">
        <x:v>18.1</x:v>
      </x:c>
      <x:c r="K598" s="145" t="n">
        <x:v>25.8</x:v>
      </x:c>
      <x:c r="L598" s="136" t="str">
        <x:v>Europe</x:v>
      </x:c>
      <x:c r="M598" s="168" t="n">
        <x:v>83516593</x:v>
      </x:c>
    </x:row>
    <x:row r="599">
      <x:c r="A599" s="136" t="str">
        <x:v>DEU</x:v>
      </x:c>
      <x:c r="B599" s="136" t="str">
        <x:v>Germany</x:v>
      </x:c>
      <x:c r="C599" s="136" t="str">
        <x:v>orange</x:v>
      </x:c>
      <x:c r="D599" s="167" t="n">
        <x:v>50</x:v>
      </x:c>
      <x:c r="E599" s="136" t="str">
        <x:v>Restrictive mixed system</x:v>
      </x:c>
      <x:c r="F599" s="136" t="str">
        <x:v>Provisional classification · strong legal evidence, divergent prevalence estimates</x:v>
      </x:c>
      <x:c r="G599" s="167" t="n">
        <x:v>2024</x:v>
      </x:c>
      <x:c r="H599" s="136" t="str">
        <x:v>Female</x:v>
      </x:c>
      <x:c r="I599" s="145" t="n">
        <x:v>19.6</x:v>
      </x:c>
      <x:c r="J599" s="145" t="n">
        <x:v>16.5</x:v>
      </x:c>
      <x:c r="K599" s="145" t="n">
        <x:v>22.8</x:v>
      </x:c>
      <x:c r="L599" s="136" t="str">
        <x:v>Europe</x:v>
      </x:c>
      <x:c r="M599" s="168" t="n">
        <x:v>83516593</x:v>
      </x:c>
    </x:row>
    <x:row r="600">
      <x:c r="A600" s="136" t="str">
        <x:v>DEU</x:v>
      </x:c>
      <x:c r="B600" s="136" t="str">
        <x:v>Germany</x:v>
      </x:c>
      <x:c r="C600" s="136" t="str">
        <x:v>orange</x:v>
      </x:c>
      <x:c r="D600" s="167" t="n">
        <x:v>50</x:v>
      </x:c>
      <x:c r="E600" s="136" t="str">
        <x:v>Restrictive mixed system</x:v>
      </x:c>
      <x:c r="F600" s="136" t="str">
        <x:v>Provisional classification · strong legal evidence, divergent prevalence estimates</x:v>
      </x:c>
      <x:c r="G600" s="167" t="n">
        <x:v>2024</x:v>
      </x:c>
      <x:c r="H600" s="136" t="str">
        <x:v>Male</x:v>
      </x:c>
      <x:c r="I600" s="145" t="n">
        <x:v>24.3</x:v>
      </x:c>
      <x:c r="J600" s="145" t="n">
        <x:v>19.8</x:v>
      </x:c>
      <x:c r="K600" s="145" t="n">
        <x:v>28.7</x:v>
      </x:c>
      <x:c r="L600" s="136" t="str">
        <x:v>Europe</x:v>
      </x:c>
      <x:c r="M600" s="168" t="n">
        <x:v>83516593</x:v>
      </x:c>
    </x:row>
    <x:row r="601">
      <x:c r="A601" s="136" t="str">
        <x:v>GRC</x:v>
      </x:c>
      <x:c r="B601" s="136" t="str">
        <x:v>Greece</x:v>
      </x:c>
      <x:c r="C601" s="136" t="str">
        <x:v>green</x:v>
      </x:c>
      <x:c r="D601" s="167" t="n">
        <x:v>69</x:v>
      </x:c>
      <x:c r="E601" s="136" t="str">
        <x:v>Regulated multi-product access</x:v>
      </x:c>
      <x:c r="F601" s="136" t="str">
        <x:v>Provisional classification · high confidence on EU-wide rules and lawful product access; moderate confidence on newer pouch implementation</x:v>
      </x:c>
      <x:c r="G601" s="167" t="n">
        <x:v>2000</x:v>
      </x:c>
      <x:c r="H601" s="136" t="str">
        <x:v>Both sexes</x:v>
      </x:c>
      <x:c r="I601" s="145" t="n">
        <x:v>52.2</x:v>
      </x:c>
      <x:c r="J601" s="145" t="n">
        <x:v>36.1</x:v>
      </x:c>
      <x:c r="K601" s="145" t="n">
        <x:v>68.2</x:v>
      </x:c>
      <x:c r="L601" s="136" t="str">
        <x:v>Europe</x:v>
      </x:c>
      <x:c r="M601" s="168" t="n">
        <x:v>10405134</x:v>
      </x:c>
    </x:row>
    <x:row r="602">
      <x:c r="A602" s="136" t="str">
        <x:v>GRC</x:v>
      </x:c>
      <x:c r="B602" s="136" t="str">
        <x:v>Greece</x:v>
      </x:c>
      <x:c r="C602" s="136" t="str">
        <x:v>green</x:v>
      </x:c>
      <x:c r="D602" s="167" t="n">
        <x:v>69</x:v>
      </x:c>
      <x:c r="E602" s="136" t="str">
        <x:v>Regulated multi-product access</x:v>
      </x:c>
      <x:c r="F602" s="136" t="str">
        <x:v>Provisional classification · high confidence on EU-wide rules and lawful product access; moderate confidence on newer pouch implementation</x:v>
      </x:c>
      <x:c r="G602" s="167" t="n">
        <x:v>2000</x:v>
      </x:c>
      <x:c r="H602" s="136" t="str">
        <x:v>Female</x:v>
      </x:c>
      <x:c r="I602" s="145" t="n">
        <x:v>42.2</x:v>
      </x:c>
      <x:c r="J602" s="145" t="n">
        <x:v>28.6</x:v>
      </x:c>
      <x:c r="K602" s="145" t="n">
        <x:v>55.7</x:v>
      </x:c>
      <x:c r="L602" s="136" t="str">
        <x:v>Europe</x:v>
      </x:c>
      <x:c r="M602" s="168" t="n">
        <x:v>10405134</x:v>
      </x:c>
    </x:row>
    <x:row r="603">
      <x:c r="A603" s="136" t="str">
        <x:v>GRC</x:v>
      </x:c>
      <x:c r="B603" s="136" t="str">
        <x:v>Greece</x:v>
      </x:c>
      <x:c r="C603" s="136" t="str">
        <x:v>green</x:v>
      </x:c>
      <x:c r="D603" s="167" t="n">
        <x:v>69</x:v>
      </x:c>
      <x:c r="E603" s="136" t="str">
        <x:v>Regulated multi-product access</x:v>
      </x:c>
      <x:c r="F603" s="136" t="str">
        <x:v>Provisional classification · high confidence on EU-wide rules and lawful product access; moderate confidence on newer pouch implementation</x:v>
      </x:c>
      <x:c r="G603" s="167" t="n">
        <x:v>2000</x:v>
      </x:c>
      <x:c r="H603" s="136" t="str">
        <x:v>Male</x:v>
      </x:c>
      <x:c r="I603" s="145" t="n">
        <x:v>62.2</x:v>
      </x:c>
      <x:c r="J603" s="145" t="n">
        <x:v>43.6</x:v>
      </x:c>
      <x:c r="K603" s="145" t="n">
        <x:v>80.8</x:v>
      </x:c>
      <x:c r="L603" s="136" t="str">
        <x:v>Europe</x:v>
      </x:c>
      <x:c r="M603" s="168" t="n">
        <x:v>10405134</x:v>
      </x:c>
    </x:row>
    <x:row r="604">
      <x:c r="A604" s="136" t="str">
        <x:v>GRC</x:v>
      </x:c>
      <x:c r="B604" s="136" t="str">
        <x:v>Greece</x:v>
      </x:c>
      <x:c r="C604" s="136" t="str">
        <x:v>green</x:v>
      </x:c>
      <x:c r="D604" s="167" t="n">
        <x:v>69</x:v>
      </x:c>
      <x:c r="E604" s="136" t="str">
        <x:v>Regulated multi-product access</x:v>
      </x:c>
      <x:c r="F604" s="136" t="str">
        <x:v>Provisional classification · high confidence on EU-wide rules and lawful product access; moderate confidence on newer pouch implementation</x:v>
      </x:c>
      <x:c r="G604" s="167" t="n">
        <x:v>2005</x:v>
      </x:c>
      <x:c r="H604" s="136" t="str">
        <x:v>Both sexes</x:v>
      </x:c>
      <x:c r="I604" s="145" t="n">
        <x:v>46.4</x:v>
      </x:c>
      <x:c r="J604" s="145" t="n">
        <x:v>34.6</x:v>
      </x:c>
      <x:c r="K604" s="145" t="n">
        <x:v>58.3</x:v>
      </x:c>
      <x:c r="L604" s="136" t="str">
        <x:v>Europe</x:v>
      </x:c>
      <x:c r="M604" s="168" t="n">
        <x:v>10405134</x:v>
      </x:c>
    </x:row>
    <x:row r="605">
      <x:c r="A605" s="136" t="str">
        <x:v>GRC</x:v>
      </x:c>
      <x:c r="B605" s="136" t="str">
        <x:v>Greece</x:v>
      </x:c>
      <x:c r="C605" s="136" t="str">
        <x:v>green</x:v>
      </x:c>
      <x:c r="D605" s="167" t="n">
        <x:v>69</x:v>
      </x:c>
      <x:c r="E605" s="136" t="str">
        <x:v>Regulated multi-product access</x:v>
      </x:c>
      <x:c r="F605" s="136" t="str">
        <x:v>Provisional classification · high confidence on EU-wide rules and lawful product access; moderate confidence on newer pouch implementation</x:v>
      </x:c>
      <x:c r="G605" s="167" t="n">
        <x:v>2005</x:v>
      </x:c>
      <x:c r="H605" s="136" t="str">
        <x:v>Female</x:v>
      </x:c>
      <x:c r="I605" s="145" t="n">
        <x:v>38.1</x:v>
      </x:c>
      <x:c r="J605" s="145" t="n">
        <x:v>28</x:v>
      </x:c>
      <x:c r="K605" s="145" t="n">
        <x:v>48.3</x:v>
      </x:c>
      <x:c r="L605" s="136" t="str">
        <x:v>Europe</x:v>
      </x:c>
      <x:c r="M605" s="168" t="n">
        <x:v>10405134</x:v>
      </x:c>
    </x:row>
    <x:row r="606">
      <x:c r="A606" s="136" t="str">
        <x:v>GRC</x:v>
      </x:c>
      <x:c r="B606" s="136" t="str">
        <x:v>Greece</x:v>
      </x:c>
      <x:c r="C606" s="136" t="str">
        <x:v>green</x:v>
      </x:c>
      <x:c r="D606" s="167" t="n">
        <x:v>69</x:v>
      </x:c>
      <x:c r="E606" s="136" t="str">
        <x:v>Regulated multi-product access</x:v>
      </x:c>
      <x:c r="F606" s="136" t="str">
        <x:v>Provisional classification · high confidence on EU-wide rules and lawful product access; moderate confidence on newer pouch implementation</x:v>
      </x:c>
      <x:c r="G606" s="167" t="n">
        <x:v>2005</x:v>
      </x:c>
      <x:c r="H606" s="136" t="str">
        <x:v>Male</x:v>
      </x:c>
      <x:c r="I606" s="145" t="n">
        <x:v>54.7</x:v>
      </x:c>
      <x:c r="J606" s="145" t="n">
        <x:v>41.2</x:v>
      </x:c>
      <x:c r="K606" s="145" t="n">
        <x:v>68.3</x:v>
      </x:c>
      <x:c r="L606" s="136" t="str">
        <x:v>Europe</x:v>
      </x:c>
      <x:c r="M606" s="168" t="n">
        <x:v>10405134</x:v>
      </x:c>
    </x:row>
    <x:row r="607">
      <x:c r="A607" s="136" t="str">
        <x:v>GRC</x:v>
      </x:c>
      <x:c r="B607" s="136" t="str">
        <x:v>Greece</x:v>
      </x:c>
      <x:c r="C607" s="136" t="str">
        <x:v>green</x:v>
      </x:c>
      <x:c r="D607" s="167" t="n">
        <x:v>69</x:v>
      </x:c>
      <x:c r="E607" s="136" t="str">
        <x:v>Regulated multi-product access</x:v>
      </x:c>
      <x:c r="F607" s="136" t="str">
        <x:v>Provisional classification · high confidence on EU-wide rules and lawful product access; moderate confidence on newer pouch implementation</x:v>
      </x:c>
      <x:c r="G607" s="167" t="n">
        <x:v>2007</x:v>
      </x:c>
      <x:c r="H607" s="136" t="str">
        <x:v>Both sexes</x:v>
      </x:c>
      <x:c r="I607" s="145" t="n">
        <x:v>44.2</x:v>
      </x:c>
      <x:c r="J607" s="145" t="n">
        <x:v>34</x:v>
      </x:c>
      <x:c r="K607" s="145" t="n">
        <x:v>54.3</x:v>
      </x:c>
      <x:c r="L607" s="136" t="str">
        <x:v>Europe</x:v>
      </x:c>
      <x:c r="M607" s="168" t="n">
        <x:v>10405134</x:v>
      </x:c>
    </x:row>
    <x:row r="608">
      <x:c r="A608" s="136" t="str">
        <x:v>GRC</x:v>
      </x:c>
      <x:c r="B608" s="136" t="str">
        <x:v>Greece</x:v>
      </x:c>
      <x:c r="C608" s="136" t="str">
        <x:v>green</x:v>
      </x:c>
      <x:c r="D608" s="167" t="n">
        <x:v>69</x:v>
      </x:c>
      <x:c r="E608" s="136" t="str">
        <x:v>Regulated multi-product access</x:v>
      </x:c>
      <x:c r="F608" s="136" t="str">
        <x:v>Provisional classification · high confidence on EU-wide rules and lawful product access; moderate confidence on newer pouch implementation</x:v>
      </x:c>
      <x:c r="G608" s="167" t="n">
        <x:v>2007</x:v>
      </x:c>
      <x:c r="H608" s="136" t="str">
        <x:v>Female</x:v>
      </x:c>
      <x:c r="I608" s="145" t="n">
        <x:v>36.5</x:v>
      </x:c>
      <x:c r="J608" s="145" t="n">
        <x:v>27.3</x:v>
      </x:c>
      <x:c r="K608" s="145" t="n">
        <x:v>45.7</x:v>
      </x:c>
      <x:c r="L608" s="136" t="str">
        <x:v>Europe</x:v>
      </x:c>
      <x:c r="M608" s="168" t="n">
        <x:v>10405134</x:v>
      </x:c>
    </x:row>
    <x:row r="609">
      <x:c r="A609" s="136" t="str">
        <x:v>GRC</x:v>
      </x:c>
      <x:c r="B609" s="136" t="str">
        <x:v>Greece</x:v>
      </x:c>
      <x:c r="C609" s="136" t="str">
        <x:v>green</x:v>
      </x:c>
      <x:c r="D609" s="167" t="n">
        <x:v>69</x:v>
      </x:c>
      <x:c r="E609" s="136" t="str">
        <x:v>Regulated multi-product access</x:v>
      </x:c>
      <x:c r="F609" s="136" t="str">
        <x:v>Provisional classification · high confidence on EU-wide rules and lawful product access; moderate confidence on newer pouch implementation</x:v>
      </x:c>
      <x:c r="G609" s="167" t="n">
        <x:v>2007</x:v>
      </x:c>
      <x:c r="H609" s="136" t="str">
        <x:v>Male</x:v>
      </x:c>
      <x:c r="I609" s="145" t="n">
        <x:v>51.9</x:v>
      </x:c>
      <x:c r="J609" s="145" t="n">
        <x:v>40.7</x:v>
      </x:c>
      <x:c r="K609" s="145" t="n">
        <x:v>63</x:v>
      </x:c>
      <x:c r="L609" s="136" t="str">
        <x:v>Europe</x:v>
      </x:c>
      <x:c r="M609" s="168" t="n">
        <x:v>10405134</x:v>
      </x:c>
    </x:row>
    <x:row r="610">
      <x:c r="A610" s="136" t="str">
        <x:v>GRC</x:v>
      </x:c>
      <x:c r="B610" s="136" t="str">
        <x:v>Greece</x:v>
      </x:c>
      <x:c r="C610" s="136" t="str">
        <x:v>green</x:v>
      </x:c>
      <x:c r="D610" s="167" t="n">
        <x:v>69</x:v>
      </x:c>
      <x:c r="E610" s="136" t="str">
        <x:v>Regulated multi-product access</x:v>
      </x:c>
      <x:c r="F610" s="136" t="str">
        <x:v>Provisional classification · high confidence on EU-wide rules and lawful product access; moderate confidence on newer pouch implementation</x:v>
      </x:c>
      <x:c r="G610" s="167" t="n">
        <x:v>2010</x:v>
      </x:c>
      <x:c r="H610" s="136" t="str">
        <x:v>Both sexes</x:v>
      </x:c>
      <x:c r="I610" s="145" t="n">
        <x:v>41.3</x:v>
      </x:c>
      <x:c r="J610" s="145" t="n">
        <x:v>33.8</x:v>
      </x:c>
      <x:c r="K610" s="145" t="n">
        <x:v>48.9</x:v>
      </x:c>
      <x:c r="L610" s="136" t="str">
        <x:v>Europe</x:v>
      </x:c>
      <x:c r="M610" s="168" t="n">
        <x:v>10405134</x:v>
      </x:c>
    </x:row>
    <x:row r="611">
      <x:c r="A611" s="136" t="str">
        <x:v>GRC</x:v>
      </x:c>
      <x:c r="B611" s="136" t="str">
        <x:v>Greece</x:v>
      </x:c>
      <x:c r="C611" s="136" t="str">
        <x:v>green</x:v>
      </x:c>
      <x:c r="D611" s="167" t="n">
        <x:v>69</x:v>
      </x:c>
      <x:c r="E611" s="136" t="str">
        <x:v>Regulated multi-product access</x:v>
      </x:c>
      <x:c r="F611" s="136" t="str">
        <x:v>Provisional classification · high confidence on EU-wide rules and lawful product access; moderate confidence on newer pouch implementation</x:v>
      </x:c>
      <x:c r="G611" s="167" t="n">
        <x:v>2010</x:v>
      </x:c>
      <x:c r="H611" s="136" t="str">
        <x:v>Female</x:v>
      </x:c>
      <x:c r="I611" s="145" t="n">
        <x:v>34.4</x:v>
      </x:c>
      <x:c r="J611" s="145" t="n">
        <x:v>28</x:v>
      </x:c>
      <x:c r="K611" s="145" t="n">
        <x:v>40.8</x:v>
      </x:c>
      <x:c r="L611" s="136" t="str">
        <x:v>Europe</x:v>
      </x:c>
      <x:c r="M611" s="168" t="n">
        <x:v>10405134</x:v>
      </x:c>
    </x:row>
    <x:row r="612">
      <x:c r="A612" s="136" t="str">
        <x:v>GRC</x:v>
      </x:c>
      <x:c r="B612" s="136" t="str">
        <x:v>Greece</x:v>
      </x:c>
      <x:c r="C612" s="136" t="str">
        <x:v>green</x:v>
      </x:c>
      <x:c r="D612" s="167" t="n">
        <x:v>69</x:v>
      </x:c>
      <x:c r="E612" s="136" t="str">
        <x:v>Regulated multi-product access</x:v>
      </x:c>
      <x:c r="F612" s="136" t="str">
        <x:v>Provisional classification · high confidence on EU-wide rules and lawful product access; moderate confidence on newer pouch implementation</x:v>
      </x:c>
      <x:c r="G612" s="167" t="n">
        <x:v>2010</x:v>
      </x:c>
      <x:c r="H612" s="136" t="str">
        <x:v>Male</x:v>
      </x:c>
      <x:c r="I612" s="145" t="n">
        <x:v>48.3</x:v>
      </x:c>
      <x:c r="J612" s="145" t="n">
        <x:v>39.5</x:v>
      </x:c>
      <x:c r="K612" s="145" t="n">
        <x:v>57.1</x:v>
      </x:c>
      <x:c r="L612" s="136" t="str">
        <x:v>Europe</x:v>
      </x:c>
      <x:c r="M612" s="168" t="n">
        <x:v>10405134</x:v>
      </x:c>
    </x:row>
    <x:row r="613">
      <x:c r="A613" s="136" t="str">
        <x:v>GRC</x:v>
      </x:c>
      <x:c r="B613" s="136" t="str">
        <x:v>Greece</x:v>
      </x:c>
      <x:c r="C613" s="136" t="str">
        <x:v>green</x:v>
      </x:c>
      <x:c r="D613" s="167" t="n">
        <x:v>69</x:v>
      </x:c>
      <x:c r="E613" s="136" t="str">
        <x:v>Regulated multi-product access</x:v>
      </x:c>
      <x:c r="F613" s="136" t="str">
        <x:v>Provisional classification · high confidence on EU-wide rules and lawful product access; moderate confidence on newer pouch implementation</x:v>
      </x:c>
      <x:c r="G613" s="167" t="n">
        <x:v>2015</x:v>
      </x:c>
      <x:c r="H613" s="136" t="str">
        <x:v>Both sexes</x:v>
      </x:c>
      <x:c r="I613" s="145" t="n">
        <x:v>36.7</x:v>
      </x:c>
      <x:c r="J613" s="145" t="n">
        <x:v>30.4</x:v>
      </x:c>
      <x:c r="K613" s="145" t="n">
        <x:v>43</x:v>
      </x:c>
      <x:c r="L613" s="136" t="str">
        <x:v>Europe</x:v>
      </x:c>
      <x:c r="M613" s="168" t="n">
        <x:v>10405134</x:v>
      </x:c>
    </x:row>
    <x:row r="614">
      <x:c r="A614" s="136" t="str">
        <x:v>GRC</x:v>
      </x:c>
      <x:c r="B614" s="136" t="str">
        <x:v>Greece</x:v>
      </x:c>
      <x:c r="C614" s="136" t="str">
        <x:v>green</x:v>
      </x:c>
      <x:c r="D614" s="167" t="n">
        <x:v>69</x:v>
      </x:c>
      <x:c r="E614" s="136" t="str">
        <x:v>Regulated multi-product access</x:v>
      </x:c>
      <x:c r="F614" s="136" t="str">
        <x:v>Provisional classification · high confidence on EU-wide rules and lawful product access; moderate confidence on newer pouch implementation</x:v>
      </x:c>
      <x:c r="G614" s="167" t="n">
        <x:v>2015</x:v>
      </x:c>
      <x:c r="H614" s="136" t="str">
        <x:v>Female</x:v>
      </x:c>
      <x:c r="I614" s="145" t="n">
        <x:v>31.1</x:v>
      </x:c>
      <x:c r="J614" s="145" t="n">
        <x:v>25.1</x:v>
      </x:c>
      <x:c r="K614" s="145" t="n">
        <x:v>37.1</x:v>
      </x:c>
      <x:c r="L614" s="136" t="str">
        <x:v>Europe</x:v>
      </x:c>
      <x:c r="M614" s="168" t="n">
        <x:v>10405134</x:v>
      </x:c>
    </x:row>
    <x:row r="615">
      <x:c r="A615" s="136" t="str">
        <x:v>GRC</x:v>
      </x:c>
      <x:c r="B615" s="136" t="str">
        <x:v>Greece</x:v>
      </x:c>
      <x:c r="C615" s="136" t="str">
        <x:v>green</x:v>
      </x:c>
      <x:c r="D615" s="167" t="n">
        <x:v>69</x:v>
      </x:c>
      <x:c r="E615" s="136" t="str">
        <x:v>Regulated multi-product access</x:v>
      </x:c>
      <x:c r="F615" s="136" t="str">
        <x:v>Provisional classification · high confidence on EU-wide rules and lawful product access; moderate confidence on newer pouch implementation</x:v>
      </x:c>
      <x:c r="G615" s="167" t="n">
        <x:v>2015</x:v>
      </x:c>
      <x:c r="H615" s="136" t="str">
        <x:v>Male</x:v>
      </x:c>
      <x:c r="I615" s="145" t="n">
        <x:v>42.3</x:v>
      </x:c>
      <x:c r="J615" s="145" t="n">
        <x:v>35.7</x:v>
      </x:c>
      <x:c r="K615" s="145" t="n">
        <x:v>48.9</x:v>
      </x:c>
      <x:c r="L615" s="136" t="str">
        <x:v>Europe</x:v>
      </x:c>
      <x:c r="M615" s="168" t="n">
        <x:v>10405134</x:v>
      </x:c>
    </x:row>
    <x:row r="616">
      <x:c r="A616" s="136" t="str">
        <x:v>GRC</x:v>
      </x:c>
      <x:c r="B616" s="136" t="str">
        <x:v>Greece</x:v>
      </x:c>
      <x:c r="C616" s="136" t="str">
        <x:v>green</x:v>
      </x:c>
      <x:c r="D616" s="167" t="n">
        <x:v>69</x:v>
      </x:c>
      <x:c r="E616" s="136" t="str">
        <x:v>Regulated multi-product access</x:v>
      </x:c>
      <x:c r="F616" s="136" t="str">
        <x:v>Provisional classification · high confidence on EU-wide rules and lawful product access; moderate confidence on newer pouch implementation</x:v>
      </x:c>
      <x:c r="G616" s="167" t="n">
        <x:v>2020</x:v>
      </x:c>
      <x:c r="H616" s="136" t="str">
        <x:v>Both sexes</x:v>
      </x:c>
      <x:c r="I616" s="145" t="n">
        <x:v>33</x:v>
      </x:c>
      <x:c r="J616" s="145" t="n">
        <x:v>26.6</x:v>
      </x:c>
      <x:c r="K616" s="145" t="n">
        <x:v>39.3</x:v>
      </x:c>
      <x:c r="L616" s="136" t="str">
        <x:v>Europe</x:v>
      </x:c>
      <x:c r="M616" s="168" t="n">
        <x:v>10405134</x:v>
      </x:c>
    </x:row>
    <x:row r="617">
      <x:c r="A617" s="136" t="str">
        <x:v>GRC</x:v>
      </x:c>
      <x:c r="B617" s="136" t="str">
        <x:v>Greece</x:v>
      </x:c>
      <x:c r="C617" s="136" t="str">
        <x:v>green</x:v>
      </x:c>
      <x:c r="D617" s="167" t="n">
        <x:v>69</x:v>
      </x:c>
      <x:c r="E617" s="136" t="str">
        <x:v>Regulated multi-product access</x:v>
      </x:c>
      <x:c r="F617" s="136" t="str">
        <x:v>Provisional classification · high confidence on EU-wide rules and lawful product access; moderate confidence on newer pouch implementation</x:v>
      </x:c>
      <x:c r="G617" s="167" t="n">
        <x:v>2020</x:v>
      </x:c>
      <x:c r="H617" s="136" t="str">
        <x:v>Female</x:v>
      </x:c>
      <x:c r="I617" s="145" t="n">
        <x:v>28.3</x:v>
      </x:c>
      <x:c r="J617" s="145" t="n">
        <x:v>22.3</x:v>
      </x:c>
      <x:c r="K617" s="145" t="n">
        <x:v>34.3</x:v>
      </x:c>
      <x:c r="L617" s="136" t="str">
        <x:v>Europe</x:v>
      </x:c>
      <x:c r="M617" s="168" t="n">
        <x:v>10405134</x:v>
      </x:c>
    </x:row>
    <x:row r="618">
      <x:c r="A618" s="136" t="str">
        <x:v>GRC</x:v>
      </x:c>
      <x:c r="B618" s="136" t="str">
        <x:v>Greece</x:v>
      </x:c>
      <x:c r="C618" s="136" t="str">
        <x:v>green</x:v>
      </x:c>
      <x:c r="D618" s="167" t="n">
        <x:v>69</x:v>
      </x:c>
      <x:c r="E618" s="136" t="str">
        <x:v>Regulated multi-product access</x:v>
      </x:c>
      <x:c r="F618" s="136" t="str">
        <x:v>Provisional classification · high confidence on EU-wide rules and lawful product access; moderate confidence on newer pouch implementation</x:v>
      </x:c>
      <x:c r="G618" s="167" t="n">
        <x:v>2020</x:v>
      </x:c>
      <x:c r="H618" s="136" t="str">
        <x:v>Male</x:v>
      </x:c>
      <x:c r="I618" s="145" t="n">
        <x:v>37.6</x:v>
      </x:c>
      <x:c r="J618" s="145" t="n">
        <x:v>30.9</x:v>
      </x:c>
      <x:c r="K618" s="145" t="n">
        <x:v>44.3</x:v>
      </x:c>
      <x:c r="L618" s="136" t="str">
        <x:v>Europe</x:v>
      </x:c>
      <x:c r="M618" s="168" t="n">
        <x:v>10405134</x:v>
      </x:c>
    </x:row>
    <x:row r="619">
      <x:c r="A619" s="136" t="str">
        <x:v>GRC</x:v>
      </x:c>
      <x:c r="B619" s="136" t="str">
        <x:v>Greece</x:v>
      </x:c>
      <x:c r="C619" s="136" t="str">
        <x:v>green</x:v>
      </x:c>
      <x:c r="D619" s="167" t="n">
        <x:v>69</x:v>
      </x:c>
      <x:c r="E619" s="136" t="str">
        <x:v>Regulated multi-product access</x:v>
      </x:c>
      <x:c r="F619" s="136" t="str">
        <x:v>Provisional classification · high confidence on EU-wide rules and lawful product access; moderate confidence on newer pouch implementation</x:v>
      </x:c>
      <x:c r="G619" s="167" t="n">
        <x:v>2022</x:v>
      </x:c>
      <x:c r="H619" s="136" t="str">
        <x:v>Both sexes</x:v>
      </x:c>
      <x:c r="I619" s="145" t="n">
        <x:v>31.5</x:v>
      </x:c>
      <x:c r="J619" s="145" t="n">
        <x:v>24.3</x:v>
      </x:c>
      <x:c r="K619" s="145" t="n">
        <x:v>38.7</x:v>
      </x:c>
      <x:c r="L619" s="136" t="str">
        <x:v>Europe</x:v>
      </x:c>
      <x:c r="M619" s="168" t="n">
        <x:v>10405134</x:v>
      </x:c>
    </x:row>
    <x:row r="620">
      <x:c r="A620" s="136" t="str">
        <x:v>GRC</x:v>
      </x:c>
      <x:c r="B620" s="136" t="str">
        <x:v>Greece</x:v>
      </x:c>
      <x:c r="C620" s="136" t="str">
        <x:v>green</x:v>
      </x:c>
      <x:c r="D620" s="167" t="n">
        <x:v>69</x:v>
      </x:c>
      <x:c r="E620" s="136" t="str">
        <x:v>Regulated multi-product access</x:v>
      </x:c>
      <x:c r="F620" s="136" t="str">
        <x:v>Provisional classification · high confidence on EU-wide rules and lawful product access; moderate confidence on newer pouch implementation</x:v>
      </x:c>
      <x:c r="G620" s="167" t="n">
        <x:v>2022</x:v>
      </x:c>
      <x:c r="H620" s="136" t="str">
        <x:v>Female</x:v>
      </x:c>
      <x:c r="I620" s="145" t="n">
        <x:v>27.3</x:v>
      </x:c>
      <x:c r="J620" s="145" t="n">
        <x:v>20.7</x:v>
      </x:c>
      <x:c r="K620" s="145" t="n">
        <x:v>33.9</x:v>
      </x:c>
      <x:c r="L620" s="136" t="str">
        <x:v>Europe</x:v>
      </x:c>
      <x:c r="M620" s="168" t="n">
        <x:v>10405134</x:v>
      </x:c>
    </x:row>
    <x:row r="621">
      <x:c r="A621" s="136" t="str">
        <x:v>GRC</x:v>
      </x:c>
      <x:c r="B621" s="136" t="str">
        <x:v>Greece</x:v>
      </x:c>
      <x:c r="C621" s="136" t="str">
        <x:v>green</x:v>
      </x:c>
      <x:c r="D621" s="167" t="n">
        <x:v>69</x:v>
      </x:c>
      <x:c r="E621" s="136" t="str">
        <x:v>Regulated multi-product access</x:v>
      </x:c>
      <x:c r="F621" s="136" t="str">
        <x:v>Provisional classification · high confidence on EU-wide rules and lawful product access; moderate confidence on newer pouch implementation</x:v>
      </x:c>
      <x:c r="G621" s="167" t="n">
        <x:v>2022</x:v>
      </x:c>
      <x:c r="H621" s="136" t="str">
        <x:v>Male</x:v>
      </x:c>
      <x:c r="I621" s="145" t="n">
        <x:v>35.7</x:v>
      </x:c>
      <x:c r="J621" s="145" t="n">
        <x:v>28</x:v>
      </x:c>
      <x:c r="K621" s="145" t="n">
        <x:v>43.5</x:v>
      </x:c>
      <x:c r="L621" s="136" t="str">
        <x:v>Europe</x:v>
      </x:c>
      <x:c r="M621" s="168" t="n">
        <x:v>10405134</x:v>
      </x:c>
    </x:row>
    <x:row r="622">
      <x:c r="A622" s="136" t="str">
        <x:v>GRC</x:v>
      </x:c>
      <x:c r="B622" s="136" t="str">
        <x:v>Greece</x:v>
      </x:c>
      <x:c r="C622" s="136" t="str">
        <x:v>green</x:v>
      </x:c>
      <x:c r="D622" s="167" t="n">
        <x:v>69</x:v>
      </x:c>
      <x:c r="E622" s="136" t="str">
        <x:v>Regulated multi-product access</x:v>
      </x:c>
      <x:c r="F622" s="136" t="str">
        <x:v>Provisional classification · high confidence on EU-wide rules and lawful product access; moderate confidence on newer pouch implementation</x:v>
      </x:c>
      <x:c r="G622" s="167" t="n">
        <x:v>2023</x:v>
      </x:c>
      <x:c r="H622" s="136" t="str">
        <x:v>Both sexes</x:v>
      </x:c>
      <x:c r="I622" s="145" t="n">
        <x:v>31</x:v>
      </x:c>
      <x:c r="J622" s="145" t="n">
        <x:v>23.7</x:v>
      </x:c>
      <x:c r="K622" s="145" t="n">
        <x:v>38.3</x:v>
      </x:c>
      <x:c r="L622" s="136" t="str">
        <x:v>Europe</x:v>
      </x:c>
      <x:c r="M622" s="168" t="n">
        <x:v>10405134</x:v>
      </x:c>
    </x:row>
    <x:row r="623">
      <x:c r="A623" s="136" t="str">
        <x:v>GRC</x:v>
      </x:c>
      <x:c r="B623" s="136" t="str">
        <x:v>Greece</x:v>
      </x:c>
      <x:c r="C623" s="136" t="str">
        <x:v>green</x:v>
      </x:c>
      <x:c r="D623" s="167" t="n">
        <x:v>69</x:v>
      </x:c>
      <x:c r="E623" s="136" t="str">
        <x:v>Regulated multi-product access</x:v>
      </x:c>
      <x:c r="F623" s="136" t="str">
        <x:v>Provisional classification · high confidence on EU-wide rules and lawful product access; moderate confidence on newer pouch implementation</x:v>
      </x:c>
      <x:c r="G623" s="167" t="n">
        <x:v>2023</x:v>
      </x:c>
      <x:c r="H623" s="136" t="str">
        <x:v>Female</x:v>
      </x:c>
      <x:c r="I623" s="145" t="n">
        <x:v>26.8</x:v>
      </x:c>
      <x:c r="J623" s="145" t="n">
        <x:v>19.9</x:v>
      </x:c>
      <x:c r="K623" s="145" t="n">
        <x:v>33.7</x:v>
      </x:c>
      <x:c r="L623" s="136" t="str">
        <x:v>Europe</x:v>
      </x:c>
      <x:c r="M623" s="168" t="n">
        <x:v>10405134</x:v>
      </x:c>
    </x:row>
    <x:row r="624">
      <x:c r="A624" s="136" t="str">
        <x:v>GRC</x:v>
      </x:c>
      <x:c r="B624" s="136" t="str">
        <x:v>Greece</x:v>
      </x:c>
      <x:c r="C624" s="136" t="str">
        <x:v>green</x:v>
      </x:c>
      <x:c r="D624" s="167" t="n">
        <x:v>69</x:v>
      </x:c>
      <x:c r="E624" s="136" t="str">
        <x:v>Regulated multi-product access</x:v>
      </x:c>
      <x:c r="F624" s="136" t="str">
        <x:v>Provisional classification · high confidence on EU-wide rules and lawful product access; moderate confidence on newer pouch implementation</x:v>
      </x:c>
      <x:c r="G624" s="167" t="n">
        <x:v>2023</x:v>
      </x:c>
      <x:c r="H624" s="136" t="str">
        <x:v>Male</x:v>
      </x:c>
      <x:c r="I624" s="145" t="n">
        <x:v>35.2</x:v>
      </x:c>
      <x:c r="J624" s="145" t="n">
        <x:v>27.4</x:v>
      </x:c>
      <x:c r="K624" s="145" t="n">
        <x:v>42.9</x:v>
      </x:c>
      <x:c r="L624" s="136" t="str">
        <x:v>Europe</x:v>
      </x:c>
      <x:c r="M624" s="168" t="n">
        <x:v>10405134</x:v>
      </x:c>
    </x:row>
    <x:row r="625">
      <x:c r="A625" s="136" t="str">
        <x:v>GRC</x:v>
      </x:c>
      <x:c r="B625" s="136" t="str">
        <x:v>Greece</x:v>
      </x:c>
      <x:c r="C625" s="136" t="str">
        <x:v>green</x:v>
      </x:c>
      <x:c r="D625" s="167" t="n">
        <x:v>69</x:v>
      </x:c>
      <x:c r="E625" s="136" t="str">
        <x:v>Regulated multi-product access</x:v>
      </x:c>
      <x:c r="F625" s="136" t="str">
        <x:v>Provisional classification · high confidence on EU-wide rules and lawful product access; moderate confidence on newer pouch implementation</x:v>
      </x:c>
      <x:c r="G625" s="167" t="n">
        <x:v>2024</x:v>
      </x:c>
      <x:c r="H625" s="136" t="str">
        <x:v>Both sexes</x:v>
      </x:c>
      <x:c r="I625" s="145" t="n">
        <x:v>30.2</x:v>
      </x:c>
      <x:c r="J625" s="145" t="n">
        <x:v>22.8</x:v>
      </x:c>
      <x:c r="K625" s="145" t="n">
        <x:v>37.5</x:v>
      </x:c>
      <x:c r="L625" s="136" t="str">
        <x:v>Europe</x:v>
      </x:c>
      <x:c r="M625" s="168" t="n">
        <x:v>10405134</x:v>
      </x:c>
    </x:row>
    <x:row r="626">
      <x:c r="A626" s="136" t="str">
        <x:v>GRC</x:v>
      </x:c>
      <x:c r="B626" s="136" t="str">
        <x:v>Greece</x:v>
      </x:c>
      <x:c r="C626" s="136" t="str">
        <x:v>green</x:v>
      </x:c>
      <x:c r="D626" s="167" t="n">
        <x:v>69</x:v>
      </x:c>
      <x:c r="E626" s="136" t="str">
        <x:v>Regulated multi-product access</x:v>
      </x:c>
      <x:c r="F626" s="136" t="str">
        <x:v>Provisional classification · high confidence on EU-wide rules and lawful product access; moderate confidence on newer pouch implementation</x:v>
      </x:c>
      <x:c r="G626" s="167" t="n">
        <x:v>2024</x:v>
      </x:c>
      <x:c r="H626" s="136" t="str">
        <x:v>Female</x:v>
      </x:c>
      <x:c r="I626" s="145" t="n">
        <x:v>26.2</x:v>
      </x:c>
      <x:c r="J626" s="145" t="n">
        <x:v>19.5</x:v>
      </x:c>
      <x:c r="K626" s="145" t="n">
        <x:v>33</x:v>
      </x:c>
      <x:c r="L626" s="136" t="str">
        <x:v>Europe</x:v>
      </x:c>
      <x:c r="M626" s="168" t="n">
        <x:v>10405134</x:v>
      </x:c>
    </x:row>
    <x:row r="627">
      <x:c r="A627" s="136" t="str">
        <x:v>GRC</x:v>
      </x:c>
      <x:c r="B627" s="136" t="str">
        <x:v>Greece</x:v>
      </x:c>
      <x:c r="C627" s="136" t="str">
        <x:v>green</x:v>
      </x:c>
      <x:c r="D627" s="167" t="n">
        <x:v>69</x:v>
      </x:c>
      <x:c r="E627" s="136" t="str">
        <x:v>Regulated multi-product access</x:v>
      </x:c>
      <x:c r="F627" s="136" t="str">
        <x:v>Provisional classification · high confidence on EU-wide rules and lawful product access; moderate confidence on newer pouch implementation</x:v>
      </x:c>
      <x:c r="G627" s="167" t="n">
        <x:v>2024</x:v>
      </x:c>
      <x:c r="H627" s="136" t="str">
        <x:v>Male</x:v>
      </x:c>
      <x:c r="I627" s="145" t="n">
        <x:v>34.1</x:v>
      </x:c>
      <x:c r="J627" s="145" t="n">
        <x:v>26.1</x:v>
      </x:c>
      <x:c r="K627" s="145" t="n">
        <x:v>42.1</x:v>
      </x:c>
      <x:c r="L627" s="136" t="str">
        <x:v>Europe</x:v>
      </x:c>
      <x:c r="M627" s="168" t="n">
        <x:v>10405134</x:v>
      </x:c>
    </x:row>
    <x:row r="628">
      <x:c r="A628" s="136" t="str">
        <x:v>HUN</x:v>
      </x:c>
      <x:c r="B628" s="136" t="str">
        <x:v>Hungary</x:v>
      </x:c>
      <x:c r="C628" s="136" t="str">
        <x:v>orange</x:v>
      </x:c>
      <x:c r="D628" s="167" t="n">
        <x:v>56</x:v>
      </x:c>
      <x:c r="E628" s="136" t="str">
        <x:v>Restricted retail model</x:v>
      </x:c>
      <x:c r="F628" s="136" t="str">
        <x:v>Provisional classification · EU-wide rules verified; national implementation, prevalence definitions and oral-product rules require country-specific confirmation</x:v>
      </x:c>
      <x:c r="G628" s="167" t="n">
        <x:v>2000</x:v>
      </x:c>
      <x:c r="H628" s="136" t="str">
        <x:v>Both sexes</x:v>
      </x:c>
      <x:c r="I628" s="145" t="n">
        <x:v>38.3</x:v>
      </x:c>
      <x:c r="J628" s="145" t="n">
        <x:v>30.2</x:v>
      </x:c>
      <x:c r="K628" s="145" t="n">
        <x:v>46.4</x:v>
      </x:c>
      <x:c r="L628" s="136" t="str">
        <x:v>Europe</x:v>
      </x:c>
      <x:c r="M628" s="168" t="n">
        <x:v>9562065</x:v>
      </x:c>
    </x:row>
    <x:row r="629">
      <x:c r="A629" s="136" t="str">
        <x:v>HUN</x:v>
      </x:c>
      <x:c r="B629" s="136" t="str">
        <x:v>Hungary</x:v>
      </x:c>
      <x:c r="C629" s="136" t="str">
        <x:v>orange</x:v>
      </x:c>
      <x:c r="D629" s="167" t="n">
        <x:v>56</x:v>
      </x:c>
      <x:c r="E629" s="136" t="str">
        <x:v>Restricted retail model</x:v>
      </x:c>
      <x:c r="F629" s="136" t="str">
        <x:v>Provisional classification · EU-wide rules verified; national implementation, prevalence definitions and oral-product rules require country-specific confirmation</x:v>
      </x:c>
      <x:c r="G629" s="167" t="n">
        <x:v>2000</x:v>
      </x:c>
      <x:c r="H629" s="136" t="str">
        <x:v>Female</x:v>
      </x:c>
      <x:c r="I629" s="145" t="n">
        <x:v>31.1</x:v>
      </x:c>
      <x:c r="J629" s="145" t="n">
        <x:v>24.3</x:v>
      </x:c>
      <x:c r="K629" s="145" t="n">
        <x:v>37.9</x:v>
      </x:c>
      <x:c r="L629" s="136" t="str">
        <x:v>Europe</x:v>
      </x:c>
      <x:c r="M629" s="168" t="n">
        <x:v>9562065</x:v>
      </x:c>
    </x:row>
    <x:row r="630">
      <x:c r="A630" s="136" t="str">
        <x:v>HUN</x:v>
      </x:c>
      <x:c r="B630" s="136" t="str">
        <x:v>Hungary</x:v>
      </x:c>
      <x:c r="C630" s="136" t="str">
        <x:v>orange</x:v>
      </x:c>
      <x:c r="D630" s="167" t="n">
        <x:v>56</x:v>
      </x:c>
      <x:c r="E630" s="136" t="str">
        <x:v>Restricted retail model</x:v>
      </x:c>
      <x:c r="F630" s="136" t="str">
        <x:v>Provisional classification · EU-wide rules verified; national implementation, prevalence definitions and oral-product rules require country-specific confirmation</x:v>
      </x:c>
      <x:c r="G630" s="167" t="n">
        <x:v>2000</x:v>
      </x:c>
      <x:c r="H630" s="136" t="str">
        <x:v>Male</x:v>
      </x:c>
      <x:c r="I630" s="145" t="n">
        <x:v>45.5</x:v>
      </x:c>
      <x:c r="J630" s="145" t="n">
        <x:v>36.2</x:v>
      </x:c>
      <x:c r="K630" s="145" t="n">
        <x:v>54.8</x:v>
      </x:c>
      <x:c r="L630" s="136" t="str">
        <x:v>Europe</x:v>
      </x:c>
      <x:c r="M630" s="168" t="n">
        <x:v>9562065</x:v>
      </x:c>
    </x:row>
    <x:row r="631">
      <x:c r="A631" s="136" t="str">
        <x:v>HUN</x:v>
      </x:c>
      <x:c r="B631" s="136" t="str">
        <x:v>Hungary</x:v>
      </x:c>
      <x:c r="C631" s="136" t="str">
        <x:v>orange</x:v>
      </x:c>
      <x:c r="D631" s="167" t="n">
        <x:v>56</x:v>
      </x:c>
      <x:c r="E631" s="136" t="str">
        <x:v>Restricted retail model</x:v>
      </x:c>
      <x:c r="F631" s="136" t="str">
        <x:v>Provisional classification · EU-wide rules verified; national implementation, prevalence definitions and oral-product rules require country-specific confirmation</x:v>
      </x:c>
      <x:c r="G631" s="167" t="n">
        <x:v>2005</x:v>
      </x:c>
      <x:c r="H631" s="136" t="str">
        <x:v>Both sexes</x:v>
      </x:c>
      <x:c r="I631" s="145" t="n">
        <x:v>36.5</x:v>
      </x:c>
      <x:c r="J631" s="145" t="n">
        <x:v>29.2</x:v>
      </x:c>
      <x:c r="K631" s="145" t="n">
        <x:v>43.7</x:v>
      </x:c>
      <x:c r="L631" s="136" t="str">
        <x:v>Europe</x:v>
      </x:c>
      <x:c r="M631" s="168" t="n">
        <x:v>9562065</x:v>
      </x:c>
    </x:row>
    <x:row r="632">
      <x:c r="A632" s="136" t="str">
        <x:v>HUN</x:v>
      </x:c>
      <x:c r="B632" s="136" t="str">
        <x:v>Hungary</x:v>
      </x:c>
      <x:c r="C632" s="136" t="str">
        <x:v>orange</x:v>
      </x:c>
      <x:c r="D632" s="167" t="n">
        <x:v>56</x:v>
      </x:c>
      <x:c r="E632" s="136" t="str">
        <x:v>Restricted retail model</x:v>
      </x:c>
      <x:c r="F632" s="136" t="str">
        <x:v>Provisional classification · EU-wide rules verified; national implementation, prevalence definitions and oral-product rules require country-specific confirmation</x:v>
      </x:c>
      <x:c r="G632" s="167" t="n">
        <x:v>2005</x:v>
      </x:c>
      <x:c r="H632" s="136" t="str">
        <x:v>Female</x:v>
      </x:c>
      <x:c r="I632" s="145" t="n">
        <x:v>30.5</x:v>
      </x:c>
      <x:c r="J632" s="145" t="n">
        <x:v>24.4</x:v>
      </x:c>
      <x:c r="K632" s="145" t="n">
        <x:v>36.6</x:v>
      </x:c>
      <x:c r="L632" s="136" t="str">
        <x:v>Europe</x:v>
      </x:c>
      <x:c r="M632" s="168" t="n">
        <x:v>9562065</x:v>
      </x:c>
    </x:row>
    <x:row r="633">
      <x:c r="A633" s="136" t="str">
        <x:v>HUN</x:v>
      </x:c>
      <x:c r="B633" s="136" t="str">
        <x:v>Hungary</x:v>
      </x:c>
      <x:c r="C633" s="136" t="str">
        <x:v>orange</x:v>
      </x:c>
      <x:c r="D633" s="167" t="n">
        <x:v>56</x:v>
      </x:c>
      <x:c r="E633" s="136" t="str">
        <x:v>Restricted retail model</x:v>
      </x:c>
      <x:c r="F633" s="136" t="str">
        <x:v>Provisional classification · EU-wide rules verified; national implementation, prevalence definitions and oral-product rules require country-specific confirmation</x:v>
      </x:c>
      <x:c r="G633" s="167" t="n">
        <x:v>2005</x:v>
      </x:c>
      <x:c r="H633" s="136" t="str">
        <x:v>Male</x:v>
      </x:c>
      <x:c r="I633" s="145" t="n">
        <x:v>42.4</x:v>
      </x:c>
      <x:c r="J633" s="145" t="n">
        <x:v>33.9</x:v>
      </x:c>
      <x:c r="K633" s="145" t="n">
        <x:v>50.9</x:v>
      </x:c>
      <x:c r="L633" s="136" t="str">
        <x:v>Europe</x:v>
      </x:c>
      <x:c r="M633" s="168" t="n">
        <x:v>9562065</x:v>
      </x:c>
    </x:row>
    <x:row r="634">
      <x:c r="A634" s="136" t="str">
        <x:v>HUN</x:v>
      </x:c>
      <x:c r="B634" s="136" t="str">
        <x:v>Hungary</x:v>
      </x:c>
      <x:c r="C634" s="136" t="str">
        <x:v>orange</x:v>
      </x:c>
      <x:c r="D634" s="167" t="n">
        <x:v>56</x:v>
      </x:c>
      <x:c r="E634" s="136" t="str">
        <x:v>Restricted retail model</x:v>
      </x:c>
      <x:c r="F634" s="136" t="str">
        <x:v>Provisional classification · EU-wide rules verified; national implementation, prevalence definitions and oral-product rules require country-specific confirmation</x:v>
      </x:c>
      <x:c r="G634" s="167" t="n">
        <x:v>2007</x:v>
      </x:c>
      <x:c r="H634" s="136" t="str">
        <x:v>Both sexes</x:v>
      </x:c>
      <x:c r="I634" s="145" t="n">
        <x:v>35.7</x:v>
      </x:c>
      <x:c r="J634" s="145" t="n">
        <x:v>29.5</x:v>
      </x:c>
      <x:c r="K634" s="145" t="n">
        <x:v>41.9</x:v>
      </x:c>
      <x:c r="L634" s="136" t="str">
        <x:v>Europe</x:v>
      </x:c>
      <x:c r="M634" s="168" t="n">
        <x:v>9562065</x:v>
      </x:c>
    </x:row>
    <x:row r="635">
      <x:c r="A635" s="136" t="str">
        <x:v>HUN</x:v>
      </x:c>
      <x:c r="B635" s="136" t="str">
        <x:v>Hungary</x:v>
      </x:c>
      <x:c r="C635" s="136" t="str">
        <x:v>orange</x:v>
      </x:c>
      <x:c r="D635" s="167" t="n">
        <x:v>56</x:v>
      </x:c>
      <x:c r="E635" s="136" t="str">
        <x:v>Restricted retail model</x:v>
      </x:c>
      <x:c r="F635" s="136" t="str">
        <x:v>Provisional classification · EU-wide rules verified; national implementation, prevalence definitions and oral-product rules require country-specific confirmation</x:v>
      </x:c>
      <x:c r="G635" s="167" t="n">
        <x:v>2007</x:v>
      </x:c>
      <x:c r="H635" s="136" t="str">
        <x:v>Female</x:v>
      </x:c>
      <x:c r="I635" s="145" t="n">
        <x:v>30.4</x:v>
      </x:c>
      <x:c r="J635" s="145" t="n">
        <x:v>25</x:v>
      </x:c>
      <x:c r="K635" s="145" t="n">
        <x:v>35.8</x:v>
      </x:c>
      <x:c r="L635" s="136" t="str">
        <x:v>Europe</x:v>
      </x:c>
      <x:c r="M635" s="168" t="n">
        <x:v>9562065</x:v>
      </x:c>
    </x:row>
    <x:row r="636">
      <x:c r="A636" s="136" t="str">
        <x:v>HUN</x:v>
      </x:c>
      <x:c r="B636" s="136" t="str">
        <x:v>Hungary</x:v>
      </x:c>
      <x:c r="C636" s="136" t="str">
        <x:v>orange</x:v>
      </x:c>
      <x:c r="D636" s="167" t="n">
        <x:v>56</x:v>
      </x:c>
      <x:c r="E636" s="136" t="str">
        <x:v>Restricted retail model</x:v>
      </x:c>
      <x:c r="F636" s="136" t="str">
        <x:v>Provisional classification · EU-wide rules verified; national implementation, prevalence definitions and oral-product rules require country-specific confirmation</x:v>
      </x:c>
      <x:c r="G636" s="167" t="n">
        <x:v>2007</x:v>
      </x:c>
      <x:c r="H636" s="136" t="str">
        <x:v>Male</x:v>
      </x:c>
      <x:c r="I636" s="145" t="n">
        <x:v>41.1</x:v>
      </x:c>
      <x:c r="J636" s="145" t="n">
        <x:v>34.1</x:v>
      </x:c>
      <x:c r="K636" s="145" t="n">
        <x:v>48.1</x:v>
      </x:c>
      <x:c r="L636" s="136" t="str">
        <x:v>Europe</x:v>
      </x:c>
      <x:c r="M636" s="168" t="n">
        <x:v>9562065</x:v>
      </x:c>
    </x:row>
    <x:row r="637">
      <x:c r="A637" s="136" t="str">
        <x:v>HUN</x:v>
      </x:c>
      <x:c r="B637" s="136" t="str">
        <x:v>Hungary</x:v>
      </x:c>
      <x:c r="C637" s="136" t="str">
        <x:v>orange</x:v>
      </x:c>
      <x:c r="D637" s="167" t="n">
        <x:v>56</x:v>
      </x:c>
      <x:c r="E637" s="136" t="str">
        <x:v>Restricted retail model</x:v>
      </x:c>
      <x:c r="F637" s="136" t="str">
        <x:v>Provisional classification · EU-wide rules verified; national implementation, prevalence definitions and oral-product rules require country-specific confirmation</x:v>
      </x:c>
      <x:c r="G637" s="167" t="n">
        <x:v>2010</x:v>
      </x:c>
      <x:c r="H637" s="136" t="str">
        <x:v>Both sexes</x:v>
      </x:c>
      <x:c r="I637" s="145" t="n">
        <x:v>34.9</x:v>
      </x:c>
      <x:c r="J637" s="145" t="n">
        <x:v>28.7</x:v>
      </x:c>
      <x:c r="K637" s="145" t="n">
        <x:v>41</x:v>
      </x:c>
      <x:c r="L637" s="136" t="str">
        <x:v>Europe</x:v>
      </x:c>
      <x:c r="M637" s="168" t="n">
        <x:v>9562065</x:v>
      </x:c>
    </x:row>
    <x:row r="638">
      <x:c r="A638" s="136" t="str">
        <x:v>HUN</x:v>
      </x:c>
      <x:c r="B638" s="136" t="str">
        <x:v>Hungary</x:v>
      </x:c>
      <x:c r="C638" s="136" t="str">
        <x:v>orange</x:v>
      </x:c>
      <x:c r="D638" s="167" t="n">
        <x:v>56</x:v>
      </x:c>
      <x:c r="E638" s="136" t="str">
        <x:v>Restricted retail model</x:v>
      </x:c>
      <x:c r="F638" s="136" t="str">
        <x:v>Provisional classification · EU-wide rules verified; national implementation, prevalence definitions and oral-product rules require country-specific confirmation</x:v>
      </x:c>
      <x:c r="G638" s="167" t="n">
        <x:v>2010</x:v>
      </x:c>
      <x:c r="H638" s="136" t="str">
        <x:v>Female</x:v>
      </x:c>
      <x:c r="I638" s="145" t="n">
        <x:v>30.2</x:v>
      </x:c>
      <x:c r="J638" s="145" t="n">
        <x:v>25</x:v>
      </x:c>
      <x:c r="K638" s="145" t="n">
        <x:v>35.3</x:v>
      </x:c>
      <x:c r="L638" s="136" t="str">
        <x:v>Europe</x:v>
      </x:c>
      <x:c r="M638" s="168" t="n">
        <x:v>9562065</x:v>
      </x:c>
    </x:row>
    <x:row r="639">
      <x:c r="A639" s="136" t="str">
        <x:v>HUN</x:v>
      </x:c>
      <x:c r="B639" s="136" t="str">
        <x:v>Hungary</x:v>
      </x:c>
      <x:c r="C639" s="136" t="str">
        <x:v>orange</x:v>
      </x:c>
      <x:c r="D639" s="167" t="n">
        <x:v>56</x:v>
      </x:c>
      <x:c r="E639" s="136" t="str">
        <x:v>Restricted retail model</x:v>
      </x:c>
      <x:c r="F639" s="136" t="str">
        <x:v>Provisional classification · EU-wide rules verified; national implementation, prevalence definitions and oral-product rules require country-specific confirmation</x:v>
      </x:c>
      <x:c r="G639" s="167" t="n">
        <x:v>2010</x:v>
      </x:c>
      <x:c r="H639" s="136" t="str">
        <x:v>Male</x:v>
      </x:c>
      <x:c r="I639" s="145" t="n">
        <x:v>39.6</x:v>
      </x:c>
      <x:c r="J639" s="145" t="n">
        <x:v>32.5</x:v>
      </x:c>
      <x:c r="K639" s="145" t="n">
        <x:v>46.7</x:v>
      </x:c>
      <x:c r="L639" s="136" t="str">
        <x:v>Europe</x:v>
      </x:c>
      <x:c r="M639" s="168" t="n">
        <x:v>9562065</x:v>
      </x:c>
    </x:row>
    <x:row r="640">
      <x:c r="A640" s="136" t="str">
        <x:v>HUN</x:v>
      </x:c>
      <x:c r="B640" s="136" t="str">
        <x:v>Hungary</x:v>
      </x:c>
      <x:c r="C640" s="136" t="str">
        <x:v>orange</x:v>
      </x:c>
      <x:c r="D640" s="167" t="n">
        <x:v>56</x:v>
      </x:c>
      <x:c r="E640" s="136" t="str">
        <x:v>Restricted retail model</x:v>
      </x:c>
      <x:c r="F640" s="136" t="str">
        <x:v>Provisional classification · EU-wide rules verified; national implementation, prevalence definitions and oral-product rules require country-specific confirmation</x:v>
      </x:c>
      <x:c r="G640" s="167" t="n">
        <x:v>2015</x:v>
      </x:c>
      <x:c r="H640" s="136" t="str">
        <x:v>Both sexes</x:v>
      </x:c>
      <x:c r="I640" s="145" t="n">
        <x:v>33.3</x:v>
      </x:c>
      <x:c r="J640" s="145" t="n">
        <x:v>27.5</x:v>
      </x:c>
      <x:c r="K640" s="145" t="n">
        <x:v>39.1</x:v>
      </x:c>
      <x:c r="L640" s="136" t="str">
        <x:v>Europe</x:v>
      </x:c>
      <x:c r="M640" s="168" t="n">
        <x:v>9562065</x:v>
      </x:c>
    </x:row>
    <x:row r="641">
      <x:c r="A641" s="136" t="str">
        <x:v>HUN</x:v>
      </x:c>
      <x:c r="B641" s="136" t="str">
        <x:v>Hungary</x:v>
      </x:c>
      <x:c r="C641" s="136" t="str">
        <x:v>orange</x:v>
      </x:c>
      <x:c r="D641" s="167" t="n">
        <x:v>56</x:v>
      </x:c>
      <x:c r="E641" s="136" t="str">
        <x:v>Restricted retail model</x:v>
      </x:c>
      <x:c r="F641" s="136" t="str">
        <x:v>Provisional classification · EU-wide rules verified; national implementation, prevalence definitions and oral-product rules require country-specific confirmation</x:v>
      </x:c>
      <x:c r="G641" s="167" t="n">
        <x:v>2015</x:v>
      </x:c>
      <x:c r="H641" s="136" t="str">
        <x:v>Female</x:v>
      </x:c>
      <x:c r="I641" s="145" t="n">
        <x:v>29.7</x:v>
      </x:c>
      <x:c r="J641" s="145" t="n">
        <x:v>24.4</x:v>
      </x:c>
      <x:c r="K641" s="145" t="n">
        <x:v>34.9</x:v>
      </x:c>
      <x:c r="L641" s="136" t="str">
        <x:v>Europe</x:v>
      </x:c>
      <x:c r="M641" s="168" t="n">
        <x:v>9562065</x:v>
      </x:c>
    </x:row>
    <x:row r="642">
      <x:c r="A642" s="136" t="str">
        <x:v>HUN</x:v>
      </x:c>
      <x:c r="B642" s="136" t="str">
        <x:v>Hungary</x:v>
      </x:c>
      <x:c r="C642" s="136" t="str">
        <x:v>orange</x:v>
      </x:c>
      <x:c r="D642" s="167" t="n">
        <x:v>56</x:v>
      </x:c>
      <x:c r="E642" s="136" t="str">
        <x:v>Restricted retail model</x:v>
      </x:c>
      <x:c r="F642" s="136" t="str">
        <x:v>Provisional classification · EU-wide rules verified; national implementation, prevalence definitions and oral-product rules require country-specific confirmation</x:v>
      </x:c>
      <x:c r="G642" s="167" t="n">
        <x:v>2015</x:v>
      </x:c>
      <x:c r="H642" s="136" t="str">
        <x:v>Male</x:v>
      </x:c>
      <x:c r="I642" s="145" t="n">
        <x:v>36.9</x:v>
      </x:c>
      <x:c r="J642" s="145" t="n">
        <x:v>30.5</x:v>
      </x:c>
      <x:c r="K642" s="145" t="n">
        <x:v>43.3</x:v>
      </x:c>
      <x:c r="L642" s="136" t="str">
        <x:v>Europe</x:v>
      </x:c>
      <x:c r="M642" s="168" t="n">
        <x:v>9562065</x:v>
      </x:c>
    </x:row>
    <x:row r="643">
      <x:c r="A643" s="136" t="str">
        <x:v>HUN</x:v>
      </x:c>
      <x:c r="B643" s="136" t="str">
        <x:v>Hungary</x:v>
      </x:c>
      <x:c r="C643" s="136" t="str">
        <x:v>orange</x:v>
      </x:c>
      <x:c r="D643" s="167" t="n">
        <x:v>56</x:v>
      </x:c>
      <x:c r="E643" s="136" t="str">
        <x:v>Restricted retail model</x:v>
      </x:c>
      <x:c r="F643" s="136" t="str">
        <x:v>Provisional classification · EU-wide rules verified; national implementation, prevalence definitions and oral-product rules require country-specific confirmation</x:v>
      </x:c>
      <x:c r="G643" s="167" t="n">
        <x:v>2020</x:v>
      </x:c>
      <x:c r="H643" s="136" t="str">
        <x:v>Both sexes</x:v>
      </x:c>
      <x:c r="I643" s="145" t="n">
        <x:v>32</x:v>
      </x:c>
      <x:c r="J643" s="145" t="n">
        <x:v>25.7</x:v>
      </x:c>
      <x:c r="K643" s="145" t="n">
        <x:v>38.2</x:v>
      </x:c>
      <x:c r="L643" s="136" t="str">
        <x:v>Europe</x:v>
      </x:c>
      <x:c r="M643" s="168" t="n">
        <x:v>9562065</x:v>
      </x:c>
    </x:row>
    <x:row r="644">
      <x:c r="A644" s="136" t="str">
        <x:v>HUN</x:v>
      </x:c>
      <x:c r="B644" s="136" t="str">
        <x:v>Hungary</x:v>
      </x:c>
      <x:c r="C644" s="136" t="str">
        <x:v>orange</x:v>
      </x:c>
      <x:c r="D644" s="167" t="n">
        <x:v>56</x:v>
      </x:c>
      <x:c r="E644" s="136" t="str">
        <x:v>Restricted retail model</x:v>
      </x:c>
      <x:c r="F644" s="136" t="str">
        <x:v>Provisional classification · EU-wide rules verified; national implementation, prevalence definitions and oral-product rules require country-specific confirmation</x:v>
      </x:c>
      <x:c r="G644" s="167" t="n">
        <x:v>2020</x:v>
      </x:c>
      <x:c r="H644" s="136" t="str">
        <x:v>Female</x:v>
      </x:c>
      <x:c r="I644" s="145" t="n">
        <x:v>29.1</x:v>
      </x:c>
      <x:c r="J644" s="145" t="n">
        <x:v>23.4</x:v>
      </x:c>
      <x:c r="K644" s="145" t="n">
        <x:v>34.8</x:v>
      </x:c>
      <x:c r="L644" s="136" t="str">
        <x:v>Europe</x:v>
      </x:c>
      <x:c r="M644" s="168" t="n">
        <x:v>9562065</x:v>
      </x:c>
    </x:row>
    <x:row r="645">
      <x:c r="A645" s="136" t="str">
        <x:v>HUN</x:v>
      </x:c>
      <x:c r="B645" s="136" t="str">
        <x:v>Hungary</x:v>
      </x:c>
      <x:c r="C645" s="136" t="str">
        <x:v>orange</x:v>
      </x:c>
      <x:c r="D645" s="167" t="n">
        <x:v>56</x:v>
      </x:c>
      <x:c r="E645" s="136" t="str">
        <x:v>Restricted retail model</x:v>
      </x:c>
      <x:c r="F645" s="136" t="str">
        <x:v>Provisional classification · EU-wide rules verified; national implementation, prevalence definitions and oral-product rules require country-specific confirmation</x:v>
      </x:c>
      <x:c r="G645" s="167" t="n">
        <x:v>2020</x:v>
      </x:c>
      <x:c r="H645" s="136" t="str">
        <x:v>Male</x:v>
      </x:c>
      <x:c r="I645" s="145" t="n">
        <x:v>34.8</x:v>
      </x:c>
      <x:c r="J645" s="145" t="n">
        <x:v>28</x:v>
      </x:c>
      <x:c r="K645" s="145" t="n">
        <x:v>41.5</x:v>
      </x:c>
      <x:c r="L645" s="136" t="str">
        <x:v>Europe</x:v>
      </x:c>
      <x:c r="M645" s="168" t="n">
        <x:v>9562065</x:v>
      </x:c>
    </x:row>
    <x:row r="646">
      <x:c r="A646" s="136" t="str">
        <x:v>HUN</x:v>
      </x:c>
      <x:c r="B646" s="136" t="str">
        <x:v>Hungary</x:v>
      </x:c>
      <x:c r="C646" s="136" t="str">
        <x:v>orange</x:v>
      </x:c>
      <x:c r="D646" s="167" t="n">
        <x:v>56</x:v>
      </x:c>
      <x:c r="E646" s="136" t="str">
        <x:v>Restricted retail model</x:v>
      </x:c>
      <x:c r="F646" s="136" t="str">
        <x:v>Provisional classification · EU-wide rules verified; national implementation, prevalence definitions and oral-product rules require country-specific confirmation</x:v>
      </x:c>
      <x:c r="G646" s="167" t="n">
        <x:v>2022</x:v>
      </x:c>
      <x:c r="H646" s="136" t="str">
        <x:v>Both sexes</x:v>
      </x:c>
      <x:c r="I646" s="145" t="n">
        <x:v>31.3</x:v>
      </x:c>
      <x:c r="J646" s="145" t="n">
        <x:v>25</x:v>
      </x:c>
      <x:c r="K646" s="145" t="n">
        <x:v>37.7</x:v>
      </x:c>
      <x:c r="L646" s="136" t="str">
        <x:v>Europe</x:v>
      </x:c>
      <x:c r="M646" s="168" t="n">
        <x:v>9562065</x:v>
      </x:c>
    </x:row>
    <x:row r="647">
      <x:c r="A647" s="136" t="str">
        <x:v>HUN</x:v>
      </x:c>
      <x:c r="B647" s="136" t="str">
        <x:v>Hungary</x:v>
      </x:c>
      <x:c r="C647" s="136" t="str">
        <x:v>orange</x:v>
      </x:c>
      <x:c r="D647" s="167" t="n">
        <x:v>56</x:v>
      </x:c>
      <x:c r="E647" s="136" t="str">
        <x:v>Restricted retail model</x:v>
      </x:c>
      <x:c r="F647" s="136" t="str">
        <x:v>Provisional classification · EU-wide rules verified; national implementation, prevalence definitions and oral-product rules require country-specific confirmation</x:v>
      </x:c>
      <x:c r="G647" s="167" t="n">
        <x:v>2022</x:v>
      </x:c>
      <x:c r="H647" s="136" t="str">
        <x:v>Female</x:v>
      </x:c>
      <x:c r="I647" s="145" t="n">
        <x:v>29</x:v>
      </x:c>
      <x:c r="J647" s="145" t="n">
        <x:v>23.6</x:v>
      </x:c>
      <x:c r="K647" s="145" t="n">
        <x:v>34.5</x:v>
      </x:c>
      <x:c r="L647" s="136" t="str">
        <x:v>Europe</x:v>
      </x:c>
      <x:c r="M647" s="168" t="n">
        <x:v>9562065</x:v>
      </x:c>
    </x:row>
    <x:row r="648">
      <x:c r="A648" s="136" t="str">
        <x:v>HUN</x:v>
      </x:c>
      <x:c r="B648" s="136" t="str">
        <x:v>Hungary</x:v>
      </x:c>
      <x:c r="C648" s="136" t="str">
        <x:v>orange</x:v>
      </x:c>
      <x:c r="D648" s="167" t="n">
        <x:v>56</x:v>
      </x:c>
      <x:c r="E648" s="136" t="str">
        <x:v>Restricted retail model</x:v>
      </x:c>
      <x:c r="F648" s="136" t="str">
        <x:v>Provisional classification · EU-wide rules verified; national implementation, prevalence definitions and oral-product rules require country-specific confirmation</x:v>
      </x:c>
      <x:c r="G648" s="167" t="n">
        <x:v>2022</x:v>
      </x:c>
      <x:c r="H648" s="136" t="str">
        <x:v>Male</x:v>
      </x:c>
      <x:c r="I648" s="145" t="n">
        <x:v>33.6</x:v>
      </x:c>
      <x:c r="J648" s="145" t="n">
        <x:v>26.4</x:v>
      </x:c>
      <x:c r="K648" s="145" t="n">
        <x:v>40.9</x:v>
      </x:c>
      <x:c r="L648" s="136" t="str">
        <x:v>Europe</x:v>
      </x:c>
      <x:c r="M648" s="168" t="n">
        <x:v>9562065</x:v>
      </x:c>
    </x:row>
    <x:row r="649">
      <x:c r="A649" s="136" t="str">
        <x:v>HUN</x:v>
      </x:c>
      <x:c r="B649" s="136" t="str">
        <x:v>Hungary</x:v>
      </x:c>
      <x:c r="C649" s="136" t="str">
        <x:v>orange</x:v>
      </x:c>
      <x:c r="D649" s="167" t="n">
        <x:v>56</x:v>
      </x:c>
      <x:c r="E649" s="136" t="str">
        <x:v>Restricted retail model</x:v>
      </x:c>
      <x:c r="F649" s="136" t="str">
        <x:v>Provisional classification · EU-wide rules verified; national implementation, prevalence definitions and oral-product rules require country-specific confirmation</x:v>
      </x:c>
      <x:c r="G649" s="167" t="n">
        <x:v>2023</x:v>
      </x:c>
      <x:c r="H649" s="136" t="str">
        <x:v>Both sexes</x:v>
      </x:c>
      <x:c r="I649" s="145" t="n">
        <x:v>31.1</x:v>
      </x:c>
      <x:c r="J649" s="145" t="n">
        <x:v>24.6</x:v>
      </x:c>
      <x:c r="K649" s="145" t="n">
        <x:v>37.6</x:v>
      </x:c>
      <x:c r="L649" s="136" t="str">
        <x:v>Europe</x:v>
      </x:c>
      <x:c r="M649" s="168" t="n">
        <x:v>9562065</x:v>
      </x:c>
    </x:row>
    <x:row r="650">
      <x:c r="A650" s="136" t="str">
        <x:v>HUN</x:v>
      </x:c>
      <x:c r="B650" s="136" t="str">
        <x:v>Hungary</x:v>
      </x:c>
      <x:c r="C650" s="136" t="str">
        <x:v>orange</x:v>
      </x:c>
      <x:c r="D650" s="167" t="n">
        <x:v>56</x:v>
      </x:c>
      <x:c r="E650" s="136" t="str">
        <x:v>Restricted retail model</x:v>
      </x:c>
      <x:c r="F650" s="136" t="str">
        <x:v>Provisional classification · EU-wide rules verified; national implementation, prevalence definitions and oral-product rules require country-specific confirmation</x:v>
      </x:c>
      <x:c r="G650" s="167" t="n">
        <x:v>2023</x:v>
      </x:c>
      <x:c r="H650" s="136" t="str">
        <x:v>Female</x:v>
      </x:c>
      <x:c r="I650" s="145" t="n">
        <x:v>28.9</x:v>
      </x:c>
      <x:c r="J650" s="145" t="n">
        <x:v>22.6</x:v>
      </x:c>
      <x:c r="K650" s="145" t="n">
        <x:v>35.2</x:v>
      </x:c>
      <x:c r="L650" s="136" t="str">
        <x:v>Europe</x:v>
      </x:c>
      <x:c r="M650" s="168" t="n">
        <x:v>9562065</x:v>
      </x:c>
    </x:row>
    <x:row r="651">
      <x:c r="A651" s="136" t="str">
        <x:v>HUN</x:v>
      </x:c>
      <x:c r="B651" s="136" t="str">
        <x:v>Hungary</x:v>
      </x:c>
      <x:c r="C651" s="136" t="str">
        <x:v>orange</x:v>
      </x:c>
      <x:c r="D651" s="167" t="n">
        <x:v>56</x:v>
      </x:c>
      <x:c r="E651" s="136" t="str">
        <x:v>Restricted retail model</x:v>
      </x:c>
      <x:c r="F651" s="136" t="str">
        <x:v>Provisional classification · EU-wide rules verified; national implementation, prevalence definitions and oral-product rules require country-specific confirmation</x:v>
      </x:c>
      <x:c r="G651" s="167" t="n">
        <x:v>2023</x:v>
      </x:c>
      <x:c r="H651" s="136" t="str">
        <x:v>Male</x:v>
      </x:c>
      <x:c r="I651" s="145" t="n">
        <x:v>33.3</x:v>
      </x:c>
      <x:c r="J651" s="145" t="n">
        <x:v>26.6</x:v>
      </x:c>
      <x:c r="K651" s="145" t="n">
        <x:v>40</x:v>
      </x:c>
      <x:c r="L651" s="136" t="str">
        <x:v>Europe</x:v>
      </x:c>
      <x:c r="M651" s="168" t="n">
        <x:v>9562065</x:v>
      </x:c>
    </x:row>
    <x:row r="652">
      <x:c r="A652" s="136" t="str">
        <x:v>HUN</x:v>
      </x:c>
      <x:c r="B652" s="136" t="str">
        <x:v>Hungary</x:v>
      </x:c>
      <x:c r="C652" s="136" t="str">
        <x:v>orange</x:v>
      </x:c>
      <x:c r="D652" s="167" t="n">
        <x:v>56</x:v>
      </x:c>
      <x:c r="E652" s="136" t="str">
        <x:v>Restricted retail model</x:v>
      </x:c>
      <x:c r="F652" s="136" t="str">
        <x:v>Provisional classification · EU-wide rules verified; national implementation, prevalence definitions and oral-product rules require country-specific confirmation</x:v>
      </x:c>
      <x:c r="G652" s="167" t="n">
        <x:v>2024</x:v>
      </x:c>
      <x:c r="H652" s="136" t="str">
        <x:v>Both sexes</x:v>
      </x:c>
      <x:c r="I652" s="145" t="n">
        <x:v>30.8</x:v>
      </x:c>
      <x:c r="J652" s="145" t="n">
        <x:v>24.5</x:v>
      </x:c>
      <x:c r="K652" s="145" t="n">
        <x:v>37.1</x:v>
      </x:c>
      <x:c r="L652" s="136" t="str">
        <x:v>Europe</x:v>
      </x:c>
      <x:c r="M652" s="168" t="n">
        <x:v>9562065</x:v>
      </x:c>
    </x:row>
    <x:row r="653">
      <x:c r="A653" s="136" t="str">
        <x:v>HUN</x:v>
      </x:c>
      <x:c r="B653" s="136" t="str">
        <x:v>Hungary</x:v>
      </x:c>
      <x:c r="C653" s="136" t="str">
        <x:v>orange</x:v>
      </x:c>
      <x:c r="D653" s="167" t="n">
        <x:v>56</x:v>
      </x:c>
      <x:c r="E653" s="136" t="str">
        <x:v>Restricted retail model</x:v>
      </x:c>
      <x:c r="F653" s="136" t="str">
        <x:v>Provisional classification · EU-wide rules verified; national implementation, prevalence definitions and oral-product rules require country-specific confirmation</x:v>
      </x:c>
      <x:c r="G653" s="167" t="n">
        <x:v>2024</x:v>
      </x:c>
      <x:c r="H653" s="136" t="str">
        <x:v>Female</x:v>
      </x:c>
      <x:c r="I653" s="145" t="n">
        <x:v>28.9</x:v>
      </x:c>
      <x:c r="J653" s="145" t="n">
        <x:v>23.1</x:v>
      </x:c>
      <x:c r="K653" s="145" t="n">
        <x:v>34.7</x:v>
      </x:c>
      <x:c r="L653" s="136" t="str">
        <x:v>Europe</x:v>
      </x:c>
      <x:c r="M653" s="168" t="n">
        <x:v>9562065</x:v>
      </x:c>
    </x:row>
    <x:row r="654">
      <x:c r="A654" s="136" t="str">
        <x:v>HUN</x:v>
      </x:c>
      <x:c r="B654" s="136" t="str">
        <x:v>Hungary</x:v>
      </x:c>
      <x:c r="C654" s="136" t="str">
        <x:v>orange</x:v>
      </x:c>
      <x:c r="D654" s="167" t="n">
        <x:v>56</x:v>
      </x:c>
      <x:c r="E654" s="136" t="str">
        <x:v>Restricted retail model</x:v>
      </x:c>
      <x:c r="F654" s="136" t="str">
        <x:v>Provisional classification · EU-wide rules verified; national implementation, prevalence definitions and oral-product rules require country-specific confirmation</x:v>
      </x:c>
      <x:c r="G654" s="167" t="n">
        <x:v>2024</x:v>
      </x:c>
      <x:c r="H654" s="136" t="str">
        <x:v>Male</x:v>
      </x:c>
      <x:c r="I654" s="145" t="n">
        <x:v>32.7</x:v>
      </x:c>
      <x:c r="J654" s="145" t="n">
        <x:v>25.8</x:v>
      </x:c>
      <x:c r="K654" s="145" t="n">
        <x:v>39.6</x:v>
      </x:c>
      <x:c r="L654" s="136" t="str">
        <x:v>Europe</x:v>
      </x:c>
      <x:c r="M654" s="168" t="n">
        <x:v>9562065</x:v>
      </x:c>
    </x:row>
    <x:row r="655">
      <x:c r="A655" s="136" t="str">
        <x:v>IND</x:v>
      </x:c>
      <x:c r="B655" s="136" t="str">
        <x:v>India</x:v>
      </x:c>
      <x:c r="C655" s="136" t="str">
        <x:v>red</x:v>
      </x:c>
      <x:c r="D655" s="167" t="n">
        <x:v>19</x:v>
      </x:c>
      <x:c r="E655" s="136" t="str">
        <x:v>Formal restriction</x:v>
      </x:c>
      <x:c r="F655" s="136" t="str">
        <x:v>Provisional classification · high confidence on the statutory electronic-product ban; state-level smokeless rules vary</x:v>
      </x:c>
      <x:c r="G655" s="167" t="n">
        <x:v>2000</x:v>
      </x:c>
      <x:c r="H655" s="136" t="str">
        <x:v>Both sexes</x:v>
      </x:c>
      <x:c r="I655" s="145" t="n">
        <x:v>20.5</x:v>
      </x:c>
      <x:c r="J655" s="145" t="n">
        <x:v>14.9</x:v>
      </x:c>
      <x:c r="K655" s="145" t="n">
        <x:v>26.1</x:v>
      </x:c>
      <x:c r="L655" s="136" t="str">
        <x:v>South-East Asia</x:v>
      </x:c>
      <x:c r="M655" s="168" t="n">
        <x:v>1450935791</x:v>
      </x:c>
    </x:row>
    <x:row r="656">
      <x:c r="A656" s="136" t="str">
        <x:v>IND</x:v>
      </x:c>
      <x:c r="B656" s="136" t="str">
        <x:v>India</x:v>
      </x:c>
      <x:c r="C656" s="136" t="str">
        <x:v>red</x:v>
      </x:c>
      <x:c r="D656" s="167" t="n">
        <x:v>19</x:v>
      </x:c>
      <x:c r="E656" s="136" t="str">
        <x:v>Formal restriction</x:v>
      </x:c>
      <x:c r="F656" s="136" t="str">
        <x:v>Provisional classification · high confidence on the statutory electronic-product ban; state-level smokeless rules vary</x:v>
      </x:c>
      <x:c r="G656" s="167" t="n">
        <x:v>2000</x:v>
      </x:c>
      <x:c r="H656" s="136" t="str">
        <x:v>Female</x:v>
      </x:c>
      <x:c r="I656" s="145" t="n">
        <x:v>6.1</x:v>
      </x:c>
      <x:c r="J656" s="145" t="n">
        <x:v>4.4</x:v>
      </x:c>
      <x:c r="K656" s="145" t="n">
        <x:v>7.9</x:v>
      </x:c>
      <x:c r="L656" s="136" t="str">
        <x:v>South-East Asia</x:v>
      </x:c>
      <x:c r="M656" s="168" t="n">
        <x:v>1450935791</x:v>
      </x:c>
    </x:row>
    <x:row r="657">
      <x:c r="A657" s="136" t="str">
        <x:v>IND</x:v>
      </x:c>
      <x:c r="B657" s="136" t="str">
        <x:v>India</x:v>
      </x:c>
      <x:c r="C657" s="136" t="str">
        <x:v>red</x:v>
      </x:c>
      <x:c r="D657" s="167" t="n">
        <x:v>19</x:v>
      </x:c>
      <x:c r="E657" s="136" t="str">
        <x:v>Formal restriction</x:v>
      </x:c>
      <x:c r="F657" s="136" t="str">
        <x:v>Provisional classification · high confidence on the statutory electronic-product ban; state-level smokeless rules vary</x:v>
      </x:c>
      <x:c r="G657" s="167" t="n">
        <x:v>2000</x:v>
      </x:c>
      <x:c r="H657" s="136" t="str">
        <x:v>Male</x:v>
      </x:c>
      <x:c r="I657" s="145" t="n">
        <x:v>34.9</x:v>
      </x:c>
      <x:c r="J657" s="145" t="n">
        <x:v>25.5</x:v>
      </x:c>
      <x:c r="K657" s="145" t="n">
        <x:v>44.3</x:v>
      </x:c>
      <x:c r="L657" s="136" t="str">
        <x:v>South-East Asia</x:v>
      </x:c>
      <x:c r="M657" s="168" t="n">
        <x:v>1450935791</x:v>
      </x:c>
    </x:row>
    <x:row r="658">
      <x:c r="A658" s="136" t="str">
        <x:v>IND</x:v>
      </x:c>
      <x:c r="B658" s="136" t="str">
        <x:v>India</x:v>
      </x:c>
      <x:c r="C658" s="136" t="str">
        <x:v>red</x:v>
      </x:c>
      <x:c r="D658" s="167" t="n">
        <x:v>19</x:v>
      </x:c>
      <x:c r="E658" s="136" t="str">
        <x:v>Formal restriction</x:v>
      </x:c>
      <x:c r="F658" s="136" t="str">
        <x:v>Provisional classification · high confidence on the statutory electronic-product ban; state-level smokeless rules vary</x:v>
      </x:c>
      <x:c r="G658" s="167" t="n">
        <x:v>2005</x:v>
      </x:c>
      <x:c r="H658" s="136" t="str">
        <x:v>Both sexes</x:v>
      </x:c>
      <x:c r="I658" s="145" t="n">
        <x:v>17.2</x:v>
      </x:c>
      <x:c r="J658" s="145" t="n">
        <x:v>13.3</x:v>
      </x:c>
      <x:c r="K658" s="145" t="n">
        <x:v>21.2</x:v>
      </x:c>
      <x:c r="L658" s="136" t="str">
        <x:v>South-East Asia</x:v>
      </x:c>
      <x:c r="M658" s="168" t="n">
        <x:v>1450935791</x:v>
      </x:c>
    </x:row>
    <x:row r="659">
      <x:c r="A659" s="136" t="str">
        <x:v>IND</x:v>
      </x:c>
      <x:c r="B659" s="136" t="str">
        <x:v>India</x:v>
      </x:c>
      <x:c r="C659" s="136" t="str">
        <x:v>red</x:v>
      </x:c>
      <x:c r="D659" s="167" t="n">
        <x:v>19</x:v>
      </x:c>
      <x:c r="E659" s="136" t="str">
        <x:v>Formal restriction</x:v>
      </x:c>
      <x:c r="F659" s="136" t="str">
        <x:v>Provisional classification · high confidence on the statutory electronic-product ban; state-level smokeless rules vary</x:v>
      </x:c>
      <x:c r="G659" s="167" t="n">
        <x:v>2005</x:v>
      </x:c>
      <x:c r="H659" s="136" t="str">
        <x:v>Female</x:v>
      </x:c>
      <x:c r="I659" s="145" t="n">
        <x:v>4.5</x:v>
      </x:c>
      <x:c r="J659" s="145" t="n">
        <x:v>3.6</x:v>
      </x:c>
      <x:c r="K659" s="145" t="n">
        <x:v>5.5</x:v>
      </x:c>
      <x:c r="L659" s="136" t="str">
        <x:v>South-East Asia</x:v>
      </x:c>
      <x:c r="M659" s="168" t="n">
        <x:v>1450935791</x:v>
      </x:c>
    </x:row>
    <x:row r="660">
      <x:c r="A660" s="136" t="str">
        <x:v>IND</x:v>
      </x:c>
      <x:c r="B660" s="136" t="str">
        <x:v>India</x:v>
      </x:c>
      <x:c r="C660" s="136" t="str">
        <x:v>red</x:v>
      </x:c>
      <x:c r="D660" s="167" t="n">
        <x:v>19</x:v>
      </x:c>
      <x:c r="E660" s="136" t="str">
        <x:v>Formal restriction</x:v>
      </x:c>
      <x:c r="F660" s="136" t="str">
        <x:v>Provisional classification · high confidence on the statutory electronic-product ban; state-level smokeless rules vary</x:v>
      </x:c>
      <x:c r="G660" s="167" t="n">
        <x:v>2005</x:v>
      </x:c>
      <x:c r="H660" s="136" t="str">
        <x:v>Male</x:v>
      </x:c>
      <x:c r="I660" s="145" t="n">
        <x:v>29.9</x:v>
      </x:c>
      <x:c r="J660" s="145" t="n">
        <x:v>23</x:v>
      </x:c>
      <x:c r="K660" s="145" t="n">
        <x:v>36.9</x:v>
      </x:c>
      <x:c r="L660" s="136" t="str">
        <x:v>South-East Asia</x:v>
      </x:c>
      <x:c r="M660" s="168" t="n">
        <x:v>1450935791</x:v>
      </x:c>
    </x:row>
    <x:row r="661">
      <x:c r="A661" s="136" t="str">
        <x:v>IND</x:v>
      </x:c>
      <x:c r="B661" s="136" t="str">
        <x:v>India</x:v>
      </x:c>
      <x:c r="C661" s="136" t="str">
        <x:v>red</x:v>
      </x:c>
      <x:c r="D661" s="167" t="n">
        <x:v>19</x:v>
      </x:c>
      <x:c r="E661" s="136" t="str">
        <x:v>Formal restriction</x:v>
      </x:c>
      <x:c r="F661" s="136" t="str">
        <x:v>Provisional classification · high confidence on the statutory electronic-product ban; state-level smokeless rules vary</x:v>
      </x:c>
      <x:c r="G661" s="167" t="n">
        <x:v>2007</x:v>
      </x:c>
      <x:c r="H661" s="136" t="str">
        <x:v>Both sexes</x:v>
      </x:c>
      <x:c r="I661" s="145" t="n">
        <x:v>16.1</x:v>
      </x:c>
      <x:c r="J661" s="145" t="n">
        <x:v>12.6</x:v>
      </x:c>
      <x:c r="K661" s="145" t="n">
        <x:v>19.7</x:v>
      </x:c>
      <x:c r="L661" s="136" t="str">
        <x:v>South-East Asia</x:v>
      </x:c>
      <x:c r="M661" s="168" t="n">
        <x:v>1450935791</x:v>
      </x:c>
    </x:row>
    <x:row r="662">
      <x:c r="A662" s="136" t="str">
        <x:v>IND</x:v>
      </x:c>
      <x:c r="B662" s="136" t="str">
        <x:v>India</x:v>
      </x:c>
      <x:c r="C662" s="136" t="str">
        <x:v>red</x:v>
      </x:c>
      <x:c r="D662" s="167" t="n">
        <x:v>19</x:v>
      </x:c>
      <x:c r="E662" s="136" t="str">
        <x:v>Formal restriction</x:v>
      </x:c>
      <x:c r="F662" s="136" t="str">
        <x:v>Provisional classification · high confidence on the statutory electronic-product ban; state-level smokeless rules vary</x:v>
      </x:c>
      <x:c r="G662" s="167" t="n">
        <x:v>2007</x:v>
      </x:c>
      <x:c r="H662" s="136" t="str">
        <x:v>Female</x:v>
      </x:c>
      <x:c r="I662" s="145" t="n">
        <x:v>4</x:v>
      </x:c>
      <x:c r="J662" s="145" t="n">
        <x:v>3.3</x:v>
      </x:c>
      <x:c r="K662" s="145" t="n">
        <x:v>4.7</x:v>
      </x:c>
      <x:c r="L662" s="136" t="str">
        <x:v>South-East Asia</x:v>
      </x:c>
      <x:c r="M662" s="168" t="n">
        <x:v>1450935791</x:v>
      </x:c>
    </x:row>
    <x:row r="663">
      <x:c r="A663" s="136" t="str">
        <x:v>IND</x:v>
      </x:c>
      <x:c r="B663" s="136" t="str">
        <x:v>India</x:v>
      </x:c>
      <x:c r="C663" s="136" t="str">
        <x:v>red</x:v>
      </x:c>
      <x:c r="D663" s="167" t="n">
        <x:v>19</x:v>
      </x:c>
      <x:c r="E663" s="136" t="str">
        <x:v>Formal restriction</x:v>
      </x:c>
      <x:c r="F663" s="136" t="str">
        <x:v>Provisional classification · high confidence on the statutory electronic-product ban; state-level smokeless rules vary</x:v>
      </x:c>
      <x:c r="G663" s="167" t="n">
        <x:v>2007</x:v>
      </x:c>
      <x:c r="H663" s="136" t="str">
        <x:v>Male</x:v>
      </x:c>
      <x:c r="I663" s="145" t="n">
        <x:v>28.3</x:v>
      </x:c>
      <x:c r="J663" s="145" t="n">
        <x:v>21.9</x:v>
      </x:c>
      <x:c r="K663" s="145" t="n">
        <x:v>34.7</x:v>
      </x:c>
      <x:c r="L663" s="136" t="str">
        <x:v>South-East Asia</x:v>
      </x:c>
      <x:c r="M663" s="168" t="n">
        <x:v>1450935791</x:v>
      </x:c>
    </x:row>
    <x:row r="664">
      <x:c r="A664" s="136" t="str">
        <x:v>IND</x:v>
      </x:c>
      <x:c r="B664" s="136" t="str">
        <x:v>India</x:v>
      </x:c>
      <x:c r="C664" s="136" t="str">
        <x:v>red</x:v>
      </x:c>
      <x:c r="D664" s="167" t="n">
        <x:v>19</x:v>
      </x:c>
      <x:c r="E664" s="136" t="str">
        <x:v>Formal restriction</x:v>
      </x:c>
      <x:c r="F664" s="136" t="str">
        <x:v>Provisional classification · high confidence on the statutory electronic-product ban; state-level smokeless rules vary</x:v>
      </x:c>
      <x:c r="G664" s="167" t="n">
        <x:v>2010</x:v>
      </x:c>
      <x:c r="H664" s="136" t="str">
        <x:v>Both sexes</x:v>
      </x:c>
      <x:c r="I664" s="145" t="n">
        <x:v>14.5</x:v>
      </x:c>
      <x:c r="J664" s="145" t="n">
        <x:v>11.8</x:v>
      </x:c>
      <x:c r="K664" s="145" t="n">
        <x:v>17.3</x:v>
      </x:c>
      <x:c r="L664" s="136" t="str">
        <x:v>South-East Asia</x:v>
      </x:c>
      <x:c r="M664" s="168" t="n">
        <x:v>1450935791</x:v>
      </x:c>
    </x:row>
    <x:row r="665">
      <x:c r="A665" s="136" t="str">
        <x:v>IND</x:v>
      </x:c>
      <x:c r="B665" s="136" t="str">
        <x:v>India</x:v>
      </x:c>
      <x:c r="C665" s="136" t="str">
        <x:v>red</x:v>
      </x:c>
      <x:c r="D665" s="167" t="n">
        <x:v>19</x:v>
      </x:c>
      <x:c r="E665" s="136" t="str">
        <x:v>Formal restriction</x:v>
      </x:c>
      <x:c r="F665" s="136" t="str">
        <x:v>Provisional classification · high confidence on the statutory electronic-product ban; state-level smokeless rules vary</x:v>
      </x:c>
      <x:c r="G665" s="167" t="n">
        <x:v>2010</x:v>
      </x:c>
      <x:c r="H665" s="136" t="str">
        <x:v>Female</x:v>
      </x:c>
      <x:c r="I665" s="145" t="n">
        <x:v>3.3</x:v>
      </x:c>
      <x:c r="J665" s="145" t="n">
        <x:v>2.6</x:v>
      </x:c>
      <x:c r="K665" s="145" t="n">
        <x:v>4</x:v>
      </x:c>
      <x:c r="L665" s="136" t="str">
        <x:v>South-East Asia</x:v>
      </x:c>
      <x:c r="M665" s="168" t="n">
        <x:v>1450935791</x:v>
      </x:c>
    </x:row>
    <x:row r="666">
      <x:c r="A666" s="136" t="str">
        <x:v>IND</x:v>
      </x:c>
      <x:c r="B666" s="136" t="str">
        <x:v>India</x:v>
      </x:c>
      <x:c r="C666" s="136" t="str">
        <x:v>red</x:v>
      </x:c>
      <x:c r="D666" s="167" t="n">
        <x:v>19</x:v>
      </x:c>
      <x:c r="E666" s="136" t="str">
        <x:v>Formal restriction</x:v>
      </x:c>
      <x:c r="F666" s="136" t="str">
        <x:v>Provisional classification · high confidence on the statutory electronic-product ban; state-level smokeless rules vary</x:v>
      </x:c>
      <x:c r="G666" s="167" t="n">
        <x:v>2010</x:v>
      </x:c>
      <x:c r="H666" s="136" t="str">
        <x:v>Male</x:v>
      </x:c>
      <x:c r="I666" s="145" t="n">
        <x:v>25.8</x:v>
      </x:c>
      <x:c r="J666" s="145" t="n">
        <x:v>20.9</x:v>
      </x:c>
      <x:c r="K666" s="145" t="n">
        <x:v>30.6</x:v>
      </x:c>
      <x:c r="L666" s="136" t="str">
        <x:v>South-East Asia</x:v>
      </x:c>
      <x:c r="M666" s="168" t="n">
        <x:v>1450935791</x:v>
      </x:c>
    </x:row>
    <x:row r="667">
      <x:c r="A667" s="136" t="str">
        <x:v>IND</x:v>
      </x:c>
      <x:c r="B667" s="136" t="str">
        <x:v>India</x:v>
      </x:c>
      <x:c r="C667" s="136" t="str">
        <x:v>red</x:v>
      </x:c>
      <x:c r="D667" s="167" t="n">
        <x:v>19</x:v>
      </x:c>
      <x:c r="E667" s="136" t="str">
        <x:v>Formal restriction</x:v>
      </x:c>
      <x:c r="F667" s="136" t="str">
        <x:v>Provisional classification · high confidence on the statutory electronic-product ban; state-level smokeless rules vary</x:v>
      </x:c>
      <x:c r="G667" s="167" t="n">
        <x:v>2015</x:v>
      </x:c>
      <x:c r="H667" s="136" t="str">
        <x:v>Both sexes</x:v>
      </x:c>
      <x:c r="I667" s="145" t="n">
        <x:v>12.3</x:v>
      </x:c>
      <x:c r="J667" s="145" t="n">
        <x:v>9.7</x:v>
      </x:c>
      <x:c r="K667" s="145" t="n">
        <x:v>14.9</x:v>
      </x:c>
      <x:c r="L667" s="136" t="str">
        <x:v>South-East Asia</x:v>
      </x:c>
      <x:c r="M667" s="168" t="n">
        <x:v>1450935791</x:v>
      </x:c>
    </x:row>
    <x:row r="668">
      <x:c r="A668" s="136" t="str">
        <x:v>IND</x:v>
      </x:c>
      <x:c r="B668" s="136" t="str">
        <x:v>India</x:v>
      </x:c>
      <x:c r="C668" s="136" t="str">
        <x:v>red</x:v>
      </x:c>
      <x:c r="D668" s="167" t="n">
        <x:v>19</x:v>
      </x:c>
      <x:c r="E668" s="136" t="str">
        <x:v>Formal restriction</x:v>
      </x:c>
      <x:c r="F668" s="136" t="str">
        <x:v>Provisional classification · high confidence on the statutory electronic-product ban; state-level smokeless rules vary</x:v>
      </x:c>
      <x:c r="G668" s="167" t="n">
        <x:v>2015</x:v>
      </x:c>
      <x:c r="H668" s="136" t="str">
        <x:v>Female</x:v>
      </x:c>
      <x:c r="I668" s="145" t="n">
        <x:v>2.4</x:v>
      </x:c>
      <x:c r="J668" s="145" t="n">
        <x:v>1.9</x:v>
      </x:c>
      <x:c r="K668" s="145" t="n">
        <x:v>2.9</x:v>
      </x:c>
      <x:c r="L668" s="136" t="str">
        <x:v>South-East Asia</x:v>
      </x:c>
      <x:c r="M668" s="168" t="n">
        <x:v>1450935791</x:v>
      </x:c>
    </x:row>
    <x:row r="669">
      <x:c r="A669" s="136" t="str">
        <x:v>IND</x:v>
      </x:c>
      <x:c r="B669" s="136" t="str">
        <x:v>India</x:v>
      </x:c>
      <x:c r="C669" s="136" t="str">
        <x:v>red</x:v>
      </x:c>
      <x:c r="D669" s="167" t="n">
        <x:v>19</x:v>
      </x:c>
      <x:c r="E669" s="136" t="str">
        <x:v>Formal restriction</x:v>
      </x:c>
      <x:c r="F669" s="136" t="str">
        <x:v>Provisional classification · high confidence on the statutory electronic-product ban; state-level smokeless rules vary</x:v>
      </x:c>
      <x:c r="G669" s="167" t="n">
        <x:v>2015</x:v>
      </x:c>
      <x:c r="H669" s="136" t="str">
        <x:v>Male</x:v>
      </x:c>
      <x:c r="I669" s="145" t="n">
        <x:v>22.2</x:v>
      </x:c>
      <x:c r="J669" s="145" t="n">
        <x:v>17.4</x:v>
      </x:c>
      <x:c r="K669" s="145" t="n">
        <x:v>26.9</x:v>
      </x:c>
      <x:c r="L669" s="136" t="str">
        <x:v>South-East Asia</x:v>
      </x:c>
      <x:c r="M669" s="168" t="n">
        <x:v>1450935791</x:v>
      </x:c>
    </x:row>
    <x:row r="670">
      <x:c r="A670" s="136" t="str">
        <x:v>IND</x:v>
      </x:c>
      <x:c r="B670" s="136" t="str">
        <x:v>India</x:v>
      </x:c>
      <x:c r="C670" s="136" t="str">
        <x:v>red</x:v>
      </x:c>
      <x:c r="D670" s="167" t="n">
        <x:v>19</x:v>
      </x:c>
      <x:c r="E670" s="136" t="str">
        <x:v>Formal restriction</x:v>
      </x:c>
      <x:c r="F670" s="136" t="str">
        <x:v>Provisional classification · high confidence on the statutory electronic-product ban; state-level smokeless rules vary</x:v>
      </x:c>
      <x:c r="G670" s="167" t="n">
        <x:v>2020</x:v>
      </x:c>
      <x:c r="H670" s="136" t="str">
        <x:v>Both sexes</x:v>
      </x:c>
      <x:c r="I670" s="145" t="n">
        <x:v>10.5</x:v>
      </x:c>
      <x:c r="J670" s="145" t="n">
        <x:v>8.1</x:v>
      </x:c>
      <x:c r="K670" s="145" t="n">
        <x:v>12.8</x:v>
      </x:c>
      <x:c r="L670" s="136" t="str">
        <x:v>South-East Asia</x:v>
      </x:c>
      <x:c r="M670" s="168" t="n">
        <x:v>1450935791</x:v>
      </x:c>
    </x:row>
    <x:row r="671">
      <x:c r="A671" s="136" t="str">
        <x:v>IND</x:v>
      </x:c>
      <x:c r="B671" s="136" t="str">
        <x:v>India</x:v>
      </x:c>
      <x:c r="C671" s="136" t="str">
        <x:v>red</x:v>
      </x:c>
      <x:c r="D671" s="167" t="n">
        <x:v>19</x:v>
      </x:c>
      <x:c r="E671" s="136" t="str">
        <x:v>Formal restriction</x:v>
      </x:c>
      <x:c r="F671" s="136" t="str">
        <x:v>Provisional classification · high confidence on the statutory electronic-product ban; state-level smokeless rules vary</x:v>
      </x:c>
      <x:c r="G671" s="167" t="n">
        <x:v>2020</x:v>
      </x:c>
      <x:c r="H671" s="136" t="str">
        <x:v>Female</x:v>
      </x:c>
      <x:c r="I671" s="145" t="n">
        <x:v>1.8</x:v>
      </x:c>
      <x:c r="J671" s="145" t="n">
        <x:v>1.4</x:v>
      </x:c>
      <x:c r="K671" s="145" t="n">
        <x:v>2.2</x:v>
      </x:c>
      <x:c r="L671" s="136" t="str">
        <x:v>South-East Asia</x:v>
      </x:c>
      <x:c r="M671" s="168" t="n">
        <x:v>1450935791</x:v>
      </x:c>
    </x:row>
    <x:row r="672">
      <x:c r="A672" s="136" t="str">
        <x:v>IND</x:v>
      </x:c>
      <x:c r="B672" s="136" t="str">
        <x:v>India</x:v>
      </x:c>
      <x:c r="C672" s="136" t="str">
        <x:v>red</x:v>
      </x:c>
      <x:c r="D672" s="167" t="n">
        <x:v>19</x:v>
      </x:c>
      <x:c r="E672" s="136" t="str">
        <x:v>Formal restriction</x:v>
      </x:c>
      <x:c r="F672" s="136" t="str">
        <x:v>Provisional classification · high confidence on the statutory electronic-product ban; state-level smokeless rules vary</x:v>
      </x:c>
      <x:c r="G672" s="167" t="n">
        <x:v>2020</x:v>
      </x:c>
      <x:c r="H672" s="136" t="str">
        <x:v>Male</x:v>
      </x:c>
      <x:c r="I672" s="145" t="n">
        <x:v>19.1</x:v>
      </x:c>
      <x:c r="J672" s="145" t="n">
        <x:v>14.9</x:v>
      </x:c>
      <x:c r="K672" s="145" t="n">
        <x:v>23.4</x:v>
      </x:c>
      <x:c r="L672" s="136" t="str">
        <x:v>South-East Asia</x:v>
      </x:c>
      <x:c r="M672" s="168" t="n">
        <x:v>1450935791</x:v>
      </x:c>
    </x:row>
    <x:row r="673">
      <x:c r="A673" s="136" t="str">
        <x:v>IND</x:v>
      </x:c>
      <x:c r="B673" s="136" t="str">
        <x:v>India</x:v>
      </x:c>
      <x:c r="C673" s="136" t="str">
        <x:v>red</x:v>
      </x:c>
      <x:c r="D673" s="167" t="n">
        <x:v>19</x:v>
      </x:c>
      <x:c r="E673" s="136" t="str">
        <x:v>Formal restriction</x:v>
      </x:c>
      <x:c r="F673" s="136" t="str">
        <x:v>Provisional classification · high confidence on the statutory electronic-product ban; state-level smokeless rules vary</x:v>
      </x:c>
      <x:c r="G673" s="167" t="n">
        <x:v>2022</x:v>
      </x:c>
      <x:c r="H673" s="136" t="str">
        <x:v>Both sexes</x:v>
      </x:c>
      <x:c r="I673" s="145" t="n">
        <x:v>9.8</x:v>
      </x:c>
      <x:c r="J673" s="145" t="n">
        <x:v>7.6</x:v>
      </x:c>
      <x:c r="K673" s="145" t="n">
        <x:v>12</x:v>
      </x:c>
      <x:c r="L673" s="136" t="str">
        <x:v>South-East Asia</x:v>
      </x:c>
      <x:c r="M673" s="168" t="n">
        <x:v>1450935791</x:v>
      </x:c>
    </x:row>
    <x:row r="674">
      <x:c r="A674" s="136" t="str">
        <x:v>IND</x:v>
      </x:c>
      <x:c r="B674" s="136" t="str">
        <x:v>India</x:v>
      </x:c>
      <x:c r="C674" s="136" t="str">
        <x:v>red</x:v>
      </x:c>
      <x:c r="D674" s="167" t="n">
        <x:v>19</x:v>
      </x:c>
      <x:c r="E674" s="136" t="str">
        <x:v>Formal restriction</x:v>
      </x:c>
      <x:c r="F674" s="136" t="str">
        <x:v>Provisional classification · high confidence on the statutory electronic-product ban; state-level smokeless rules vary</x:v>
      </x:c>
      <x:c r="G674" s="167" t="n">
        <x:v>2022</x:v>
      </x:c>
      <x:c r="H674" s="136" t="str">
        <x:v>Female</x:v>
      </x:c>
      <x:c r="I674" s="145" t="n">
        <x:v>1.6</x:v>
      </x:c>
      <x:c r="J674" s="145" t="n">
        <x:v>1.2</x:v>
      </x:c>
      <x:c r="K674" s="145" t="n">
        <x:v>2</x:v>
      </x:c>
      <x:c r="L674" s="136" t="str">
        <x:v>South-East Asia</x:v>
      </x:c>
      <x:c r="M674" s="168" t="n">
        <x:v>1450935791</x:v>
      </x:c>
    </x:row>
    <x:row r="675">
      <x:c r="A675" s="136" t="str">
        <x:v>IND</x:v>
      </x:c>
      <x:c r="B675" s="136" t="str">
        <x:v>India</x:v>
      </x:c>
      <x:c r="C675" s="136" t="str">
        <x:v>red</x:v>
      </x:c>
      <x:c r="D675" s="167" t="n">
        <x:v>19</x:v>
      </x:c>
      <x:c r="E675" s="136" t="str">
        <x:v>Formal restriction</x:v>
      </x:c>
      <x:c r="F675" s="136" t="str">
        <x:v>Provisional classification · high confidence on the statutory electronic-product ban; state-level smokeless rules vary</x:v>
      </x:c>
      <x:c r="G675" s="167" t="n">
        <x:v>2022</x:v>
      </x:c>
      <x:c r="H675" s="136" t="str">
        <x:v>Male</x:v>
      </x:c>
      <x:c r="I675" s="145" t="n">
        <x:v>18</x:v>
      </x:c>
      <x:c r="J675" s="145" t="n">
        <x:v>14</x:v>
      </x:c>
      <x:c r="K675" s="145" t="n">
        <x:v>22</x:v>
      </x:c>
      <x:c r="L675" s="136" t="str">
        <x:v>South-East Asia</x:v>
      </x:c>
      <x:c r="M675" s="168" t="n">
        <x:v>1450935791</x:v>
      </x:c>
    </x:row>
    <x:row r="676">
      <x:c r="A676" s="136" t="str">
        <x:v>IND</x:v>
      </x:c>
      <x:c r="B676" s="136" t="str">
        <x:v>India</x:v>
      </x:c>
      <x:c r="C676" s="136" t="str">
        <x:v>red</x:v>
      </x:c>
      <x:c r="D676" s="167" t="n">
        <x:v>19</x:v>
      </x:c>
      <x:c r="E676" s="136" t="str">
        <x:v>Formal restriction</x:v>
      </x:c>
      <x:c r="F676" s="136" t="str">
        <x:v>Provisional classification · high confidence on the statutory electronic-product ban; state-level smokeless rules vary</x:v>
      </x:c>
      <x:c r="G676" s="167" t="n">
        <x:v>2023</x:v>
      </x:c>
      <x:c r="H676" s="136" t="str">
        <x:v>Both sexes</x:v>
      </x:c>
      <x:c r="I676" s="145" t="n">
        <x:v>9.5</x:v>
      </x:c>
      <x:c r="J676" s="145" t="n">
        <x:v>7.2</x:v>
      </x:c>
      <x:c r="K676" s="145" t="n">
        <x:v>11.8</x:v>
      </x:c>
      <x:c r="L676" s="136" t="str">
        <x:v>South-East Asia</x:v>
      </x:c>
      <x:c r="M676" s="168" t="n">
        <x:v>1450935791</x:v>
      </x:c>
    </x:row>
    <x:row r="677">
      <x:c r="A677" s="136" t="str">
        <x:v>IND</x:v>
      </x:c>
      <x:c r="B677" s="136" t="str">
        <x:v>India</x:v>
      </x:c>
      <x:c r="C677" s="136" t="str">
        <x:v>red</x:v>
      </x:c>
      <x:c r="D677" s="167" t="n">
        <x:v>19</x:v>
      </x:c>
      <x:c r="E677" s="136" t="str">
        <x:v>Formal restriction</x:v>
      </x:c>
      <x:c r="F677" s="136" t="str">
        <x:v>Provisional classification · high confidence on the statutory electronic-product ban; state-level smokeless rules vary</x:v>
      </x:c>
      <x:c r="G677" s="167" t="n">
        <x:v>2023</x:v>
      </x:c>
      <x:c r="H677" s="136" t="str">
        <x:v>Female</x:v>
      </x:c>
      <x:c r="I677" s="145" t="n">
        <x:v>1.5</x:v>
      </x:c>
      <x:c r="J677" s="145" t="n">
        <x:v>1.1</x:v>
      </x:c>
      <x:c r="K677" s="145" t="n">
        <x:v>1.9</x:v>
      </x:c>
      <x:c r="L677" s="136" t="str">
        <x:v>South-East Asia</x:v>
      </x:c>
      <x:c r="M677" s="168" t="n">
        <x:v>1450935791</x:v>
      </x:c>
    </x:row>
    <x:row r="678">
      <x:c r="A678" s="136" t="str">
        <x:v>IND</x:v>
      </x:c>
      <x:c r="B678" s="136" t="str">
        <x:v>India</x:v>
      </x:c>
      <x:c r="C678" s="136" t="str">
        <x:v>red</x:v>
      </x:c>
      <x:c r="D678" s="167" t="n">
        <x:v>19</x:v>
      </x:c>
      <x:c r="E678" s="136" t="str">
        <x:v>Formal restriction</x:v>
      </x:c>
      <x:c r="F678" s="136" t="str">
        <x:v>Provisional classification · high confidence on the statutory electronic-product ban; state-level smokeless rules vary</x:v>
      </x:c>
      <x:c r="G678" s="167" t="n">
        <x:v>2023</x:v>
      </x:c>
      <x:c r="H678" s="136" t="str">
        <x:v>Male</x:v>
      </x:c>
      <x:c r="I678" s="145" t="n">
        <x:v>17.5</x:v>
      </x:c>
      <x:c r="J678" s="145" t="n">
        <x:v>13.4</x:v>
      </x:c>
      <x:c r="K678" s="145" t="n">
        <x:v>21.7</x:v>
      </x:c>
      <x:c r="L678" s="136" t="str">
        <x:v>South-East Asia</x:v>
      </x:c>
      <x:c r="M678" s="168" t="n">
        <x:v>1450935791</x:v>
      </x:c>
    </x:row>
    <x:row r="679">
      <x:c r="A679" s="136" t="str">
        <x:v>IND</x:v>
      </x:c>
      <x:c r="B679" s="136" t="str">
        <x:v>India</x:v>
      </x:c>
      <x:c r="C679" s="136" t="str">
        <x:v>red</x:v>
      </x:c>
      <x:c r="D679" s="167" t="n">
        <x:v>19</x:v>
      </x:c>
      <x:c r="E679" s="136" t="str">
        <x:v>Formal restriction</x:v>
      </x:c>
      <x:c r="F679" s="136" t="str">
        <x:v>Provisional classification · high confidence on the statutory electronic-product ban; state-level smokeless rules vary</x:v>
      </x:c>
      <x:c r="G679" s="167" t="n">
        <x:v>2024</x:v>
      </x:c>
      <x:c r="H679" s="136" t="str">
        <x:v>Both sexes</x:v>
      </x:c>
      <x:c r="I679" s="145" t="n">
        <x:v>9.2</x:v>
      </x:c>
      <x:c r="J679" s="145" t="n">
        <x:v>6.9</x:v>
      </x:c>
      <x:c r="K679" s="145" t="n">
        <x:v>11.6</x:v>
      </x:c>
      <x:c r="L679" s="136" t="str">
        <x:v>South-East Asia</x:v>
      </x:c>
      <x:c r="M679" s="168" t="n">
        <x:v>1450935791</x:v>
      </x:c>
    </x:row>
    <x:row r="680">
      <x:c r="A680" s="136" t="str">
        <x:v>IND</x:v>
      </x:c>
      <x:c r="B680" s="136" t="str">
        <x:v>India</x:v>
      </x:c>
      <x:c r="C680" s="136" t="str">
        <x:v>red</x:v>
      </x:c>
      <x:c r="D680" s="167" t="n">
        <x:v>19</x:v>
      </x:c>
      <x:c r="E680" s="136" t="str">
        <x:v>Formal restriction</x:v>
      </x:c>
      <x:c r="F680" s="136" t="str">
        <x:v>Provisional classification · high confidence on the statutory electronic-product ban; state-level smokeless rules vary</x:v>
      </x:c>
      <x:c r="G680" s="167" t="n">
        <x:v>2024</x:v>
      </x:c>
      <x:c r="H680" s="136" t="str">
        <x:v>Female</x:v>
      </x:c>
      <x:c r="I680" s="145" t="n">
        <x:v>1.4</x:v>
      </x:c>
      <x:c r="J680" s="145" t="n">
        <x:v>1</x:v>
      </x:c>
      <x:c r="K680" s="145" t="n">
        <x:v>1.8</x:v>
      </x:c>
      <x:c r="L680" s="136" t="str">
        <x:v>South-East Asia</x:v>
      </x:c>
      <x:c r="M680" s="168" t="n">
        <x:v>1450935791</x:v>
      </x:c>
    </x:row>
    <x:row r="681">
      <x:c r="A681" s="136" t="str">
        <x:v>IND</x:v>
      </x:c>
      <x:c r="B681" s="136" t="str">
        <x:v>India</x:v>
      </x:c>
      <x:c r="C681" s="136" t="str">
        <x:v>red</x:v>
      </x:c>
      <x:c r="D681" s="167" t="n">
        <x:v>19</x:v>
      </x:c>
      <x:c r="E681" s="136" t="str">
        <x:v>Formal restriction</x:v>
      </x:c>
      <x:c r="F681" s="136" t="str">
        <x:v>Provisional classification · high confidence on the statutory electronic-product ban; state-level smokeless rules vary</x:v>
      </x:c>
      <x:c r="G681" s="167" t="n">
        <x:v>2024</x:v>
      </x:c>
      <x:c r="H681" s="136" t="str">
        <x:v>Male</x:v>
      </x:c>
      <x:c r="I681" s="145" t="n">
        <x:v>17.1</x:v>
      </x:c>
      <x:c r="J681" s="145" t="n">
        <x:v>12.8</x:v>
      </x:c>
      <x:c r="K681" s="145" t="n">
        <x:v>21.3</x:v>
      </x:c>
      <x:c r="L681" s="136" t="str">
        <x:v>South-East Asia</x:v>
      </x:c>
      <x:c r="M681" s="168" t="n">
        <x:v>1450935791</x:v>
      </x:c>
    </x:row>
    <x:row r="682">
      <x:c r="A682" s="136" t="str">
        <x:v>IDN</x:v>
      </x:c>
      <x:c r="B682" s="136" t="str">
        <x:v>Indonesia</x:v>
      </x:c>
      <x:c r="C682" s="136" t="str">
        <x:v>orange</x:v>
      </x:c>
      <x:c r="D682" s="167" t="n">
        <x:v>50</x:v>
      </x:c>
      <x:c r="E682" s="136" t="str">
        <x:v>LMIC institutional conflict</x:v>
      </x:c>
      <x:c r="F682" s="136" t="str">
        <x:v>Provisional classification · high confidence on national rules; implementation and oral-product classification remain uneven</x:v>
      </x:c>
      <x:c r="G682" s="167" t="n">
        <x:v>2000</x:v>
      </x:c>
      <x:c r="H682" s="136" t="str">
        <x:v>Both sexes</x:v>
      </x:c>
      <x:c r="I682" s="145" t="n">
        <x:v>32.5</x:v>
      </x:c>
      <x:c r="J682" s="145" t="n">
        <x:v>26.3</x:v>
      </x:c>
      <x:c r="K682" s="145" t="n">
        <x:v>38.6</x:v>
      </x:c>
      <x:c r="L682" s="136" t="str">
        <x:v>Western Pacific</x:v>
      </x:c>
      <x:c r="M682" s="168" t="n">
        <x:v>283487931</x:v>
      </x:c>
    </x:row>
    <x:row r="683">
      <x:c r="A683" s="136" t="str">
        <x:v>IDN</x:v>
      </x:c>
      <x:c r="B683" s="136" t="str">
        <x:v>Indonesia</x:v>
      </x:c>
      <x:c r="C683" s="136" t="str">
        <x:v>orange</x:v>
      </x:c>
      <x:c r="D683" s="167" t="n">
        <x:v>50</x:v>
      </x:c>
      <x:c r="E683" s="136" t="str">
        <x:v>LMIC institutional conflict</x:v>
      </x:c>
      <x:c r="F683" s="136" t="str">
        <x:v>Provisional classification · high confidence on national rules; implementation and oral-product classification remain uneven</x:v>
      </x:c>
      <x:c r="G683" s="167" t="n">
        <x:v>2000</x:v>
      </x:c>
      <x:c r="H683" s="136" t="str">
        <x:v>Female</x:v>
      </x:c>
      <x:c r="I683" s="145" t="n">
        <x:v>4.1</x:v>
      </x:c>
      <x:c r="J683" s="145" t="n">
        <x:v>3.3</x:v>
      </x:c>
      <x:c r="K683" s="145" t="n">
        <x:v>4.8</x:v>
      </x:c>
      <x:c r="L683" s="136" t="str">
        <x:v>Western Pacific</x:v>
      </x:c>
      <x:c r="M683" s="168" t="n">
        <x:v>283487931</x:v>
      </x:c>
    </x:row>
    <x:row r="684">
      <x:c r="A684" s="136" t="str">
        <x:v>IDN</x:v>
      </x:c>
      <x:c r="B684" s="136" t="str">
        <x:v>Indonesia</x:v>
      </x:c>
      <x:c r="C684" s="136" t="str">
        <x:v>orange</x:v>
      </x:c>
      <x:c r="D684" s="167" t="n">
        <x:v>50</x:v>
      </x:c>
      <x:c r="E684" s="136" t="str">
        <x:v>LMIC institutional conflict</x:v>
      </x:c>
      <x:c r="F684" s="136" t="str">
        <x:v>Provisional classification · high confidence on national rules; implementation and oral-product classification remain uneven</x:v>
      </x:c>
      <x:c r="G684" s="167" t="n">
        <x:v>2000</x:v>
      </x:c>
      <x:c r="H684" s="136" t="str">
        <x:v>Male</x:v>
      </x:c>
      <x:c r="I684" s="145" t="n">
        <x:v>60.8</x:v>
      </x:c>
      <x:c r="J684" s="145" t="n">
        <x:v>49.3</x:v>
      </x:c>
      <x:c r="K684" s="145" t="n">
        <x:v>72.4</x:v>
      </x:c>
      <x:c r="L684" s="136" t="str">
        <x:v>Western Pacific</x:v>
      </x:c>
      <x:c r="M684" s="168" t="n">
        <x:v>283487931</x:v>
      </x:c>
    </x:row>
    <x:row r="685">
      <x:c r="A685" s="136" t="str">
        <x:v>IDN</x:v>
      </x:c>
      <x:c r="B685" s="136" t="str">
        <x:v>Indonesia</x:v>
      </x:c>
      <x:c r="C685" s="136" t="str">
        <x:v>orange</x:v>
      </x:c>
      <x:c r="D685" s="167" t="n">
        <x:v>50</x:v>
      </x:c>
      <x:c r="E685" s="136" t="str">
        <x:v>LMIC institutional conflict</x:v>
      </x:c>
      <x:c r="F685" s="136" t="str">
        <x:v>Provisional classification · high confidence on national rules; implementation and oral-product classification remain uneven</x:v>
      </x:c>
      <x:c r="G685" s="167" t="n">
        <x:v>2005</x:v>
      </x:c>
      <x:c r="H685" s="136" t="str">
        <x:v>Both sexes</x:v>
      </x:c>
      <x:c r="I685" s="145" t="n">
        <x:v>31.9</x:v>
      </x:c>
      <x:c r="J685" s="145" t="n">
        <x:v>26.9</x:v>
      </x:c>
      <x:c r="K685" s="145" t="n">
        <x:v>36.9</x:v>
      </x:c>
      <x:c r="L685" s="136" t="str">
        <x:v>Western Pacific</x:v>
      </x:c>
      <x:c r="M685" s="168" t="n">
        <x:v>283487931</x:v>
      </x:c>
    </x:row>
    <x:row r="686">
      <x:c r="A686" s="136" t="str">
        <x:v>IDN</x:v>
      </x:c>
      <x:c r="B686" s="136" t="str">
        <x:v>Indonesia</x:v>
      </x:c>
      <x:c r="C686" s="136" t="str">
        <x:v>orange</x:v>
      </x:c>
      <x:c r="D686" s="167" t="n">
        <x:v>50</x:v>
      </x:c>
      <x:c r="E686" s="136" t="str">
        <x:v>LMIC institutional conflict</x:v>
      </x:c>
      <x:c r="F686" s="136" t="str">
        <x:v>Provisional classification · high confidence on national rules; implementation and oral-product classification remain uneven</x:v>
      </x:c>
      <x:c r="G686" s="167" t="n">
        <x:v>2005</x:v>
      </x:c>
      <x:c r="H686" s="136" t="str">
        <x:v>Female</x:v>
      </x:c>
      <x:c r="I686" s="145" t="n">
        <x:v>3.1</x:v>
      </x:c>
      <x:c r="J686" s="145" t="n">
        <x:v>2.6</x:v>
      </x:c>
      <x:c r="K686" s="145" t="n">
        <x:v>3.7</x:v>
      </x:c>
      <x:c r="L686" s="136" t="str">
        <x:v>Western Pacific</x:v>
      </x:c>
      <x:c r="M686" s="168" t="n">
        <x:v>283487931</x:v>
      </x:c>
    </x:row>
    <x:row r="687">
      <x:c r="A687" s="136" t="str">
        <x:v>IDN</x:v>
      </x:c>
      <x:c r="B687" s="136" t="str">
        <x:v>Indonesia</x:v>
      </x:c>
      <x:c r="C687" s="136" t="str">
        <x:v>orange</x:v>
      </x:c>
      <x:c r="D687" s="167" t="n">
        <x:v>50</x:v>
      </x:c>
      <x:c r="E687" s="136" t="str">
        <x:v>LMIC institutional conflict</x:v>
      </x:c>
      <x:c r="F687" s="136" t="str">
        <x:v>Provisional classification · high confidence on national rules; implementation and oral-product classification remain uneven</x:v>
      </x:c>
      <x:c r="G687" s="167" t="n">
        <x:v>2005</x:v>
      </x:c>
      <x:c r="H687" s="136" t="str">
        <x:v>Male</x:v>
      </x:c>
      <x:c r="I687" s="145" t="n">
        <x:v>60.6</x:v>
      </x:c>
      <x:c r="J687" s="145" t="n">
        <x:v>51.2</x:v>
      </x:c>
      <x:c r="K687" s="145" t="n">
        <x:v>70.1</x:v>
      </x:c>
      <x:c r="L687" s="136" t="str">
        <x:v>Western Pacific</x:v>
      </x:c>
      <x:c r="M687" s="168" t="n">
        <x:v>283487931</x:v>
      </x:c>
    </x:row>
    <x:row r="688">
      <x:c r="A688" s="136" t="str">
        <x:v>IDN</x:v>
      </x:c>
      <x:c r="B688" s="136" t="str">
        <x:v>Indonesia</x:v>
      </x:c>
      <x:c r="C688" s="136" t="str">
        <x:v>orange</x:v>
      </x:c>
      <x:c r="D688" s="167" t="n">
        <x:v>50</x:v>
      </x:c>
      <x:c r="E688" s="136" t="str">
        <x:v>LMIC institutional conflict</x:v>
      </x:c>
      <x:c r="F688" s="136" t="str">
        <x:v>Provisional classification · high confidence on national rules; implementation and oral-product classification remain uneven</x:v>
      </x:c>
      <x:c r="G688" s="167" t="n">
        <x:v>2007</x:v>
      </x:c>
      <x:c r="H688" s="136" t="str">
        <x:v>Both sexes</x:v>
      </x:c>
      <x:c r="I688" s="145" t="n">
        <x:v>31.7</x:v>
      </x:c>
      <x:c r="J688" s="145" t="n">
        <x:v>26.1</x:v>
      </x:c>
      <x:c r="K688" s="145" t="n">
        <x:v>37.4</x:v>
      </x:c>
      <x:c r="L688" s="136" t="str">
        <x:v>Western Pacific</x:v>
      </x:c>
      <x:c r="M688" s="168" t="n">
        <x:v>283487931</x:v>
      </x:c>
    </x:row>
    <x:row r="689">
      <x:c r="A689" s="136" t="str">
        <x:v>IDN</x:v>
      </x:c>
      <x:c r="B689" s="136" t="str">
        <x:v>Indonesia</x:v>
      </x:c>
      <x:c r="C689" s="136" t="str">
        <x:v>orange</x:v>
      </x:c>
      <x:c r="D689" s="167" t="n">
        <x:v>50</x:v>
      </x:c>
      <x:c r="E689" s="136" t="str">
        <x:v>LMIC institutional conflict</x:v>
      </x:c>
      <x:c r="F689" s="136" t="str">
        <x:v>Provisional classification · high confidence on national rules; implementation and oral-product classification remain uneven</x:v>
      </x:c>
      <x:c r="G689" s="167" t="n">
        <x:v>2007</x:v>
      </x:c>
      <x:c r="H689" s="136" t="str">
        <x:v>Female</x:v>
      </x:c>
      <x:c r="I689" s="145" t="n">
        <x:v>2.8</x:v>
      </x:c>
      <x:c r="J689" s="145" t="n">
        <x:v>2.2</x:v>
      </x:c>
      <x:c r="K689" s="145" t="n">
        <x:v>3.4</x:v>
      </x:c>
      <x:c r="L689" s="136" t="str">
        <x:v>Western Pacific</x:v>
      </x:c>
      <x:c r="M689" s="168" t="n">
        <x:v>283487931</x:v>
      </x:c>
    </x:row>
    <x:row r="690">
      <x:c r="A690" s="136" t="str">
        <x:v>IDN</x:v>
      </x:c>
      <x:c r="B690" s="136" t="str">
        <x:v>Indonesia</x:v>
      </x:c>
      <x:c r="C690" s="136" t="str">
        <x:v>orange</x:v>
      </x:c>
      <x:c r="D690" s="167" t="n">
        <x:v>50</x:v>
      </x:c>
      <x:c r="E690" s="136" t="str">
        <x:v>LMIC institutional conflict</x:v>
      </x:c>
      <x:c r="F690" s="136" t="str">
        <x:v>Provisional classification · high confidence on national rules; implementation and oral-product classification remain uneven</x:v>
      </x:c>
      <x:c r="G690" s="167" t="n">
        <x:v>2007</x:v>
      </x:c>
      <x:c r="H690" s="136" t="str">
        <x:v>Male</x:v>
      </x:c>
      <x:c r="I690" s="145" t="n">
        <x:v>60.6</x:v>
      </x:c>
      <x:c r="J690" s="145" t="n">
        <x:v>49.9</x:v>
      </x:c>
      <x:c r="K690" s="145" t="n">
        <x:v>71.3</x:v>
      </x:c>
      <x:c r="L690" s="136" t="str">
        <x:v>Western Pacific</x:v>
      </x:c>
      <x:c r="M690" s="168" t="n">
        <x:v>283487931</x:v>
      </x:c>
    </x:row>
    <x:row r="691">
      <x:c r="A691" s="136" t="str">
        <x:v>IDN</x:v>
      </x:c>
      <x:c r="B691" s="136" t="str">
        <x:v>Indonesia</x:v>
      </x:c>
      <x:c r="C691" s="136" t="str">
        <x:v>orange</x:v>
      </x:c>
      <x:c r="D691" s="167" t="n">
        <x:v>50</x:v>
      </x:c>
      <x:c r="E691" s="136" t="str">
        <x:v>LMIC institutional conflict</x:v>
      </x:c>
      <x:c r="F691" s="136" t="str">
        <x:v>Provisional classification · high confidence on national rules; implementation and oral-product classification remain uneven</x:v>
      </x:c>
      <x:c r="G691" s="167" t="n">
        <x:v>2010</x:v>
      </x:c>
      <x:c r="H691" s="136" t="str">
        <x:v>Both sexes</x:v>
      </x:c>
      <x:c r="I691" s="145" t="n">
        <x:v>31.2</x:v>
      </x:c>
      <x:c r="J691" s="145" t="n">
        <x:v>26.1</x:v>
      </x:c>
      <x:c r="K691" s="145" t="n">
        <x:v>36.3</x:v>
      </x:c>
      <x:c r="L691" s="136" t="str">
        <x:v>Western Pacific</x:v>
      </x:c>
      <x:c r="M691" s="168" t="n">
        <x:v>283487931</x:v>
      </x:c>
    </x:row>
    <x:row r="692">
      <x:c r="A692" s="136" t="str">
        <x:v>IDN</x:v>
      </x:c>
      <x:c r="B692" s="136" t="str">
        <x:v>Indonesia</x:v>
      </x:c>
      <x:c r="C692" s="136" t="str">
        <x:v>orange</x:v>
      </x:c>
      <x:c r="D692" s="167" t="n">
        <x:v>50</x:v>
      </x:c>
      <x:c r="E692" s="136" t="str">
        <x:v>LMIC institutional conflict</x:v>
      </x:c>
      <x:c r="F692" s="136" t="str">
        <x:v>Provisional classification · high confidence on national rules; implementation and oral-product classification remain uneven</x:v>
      </x:c>
      <x:c r="G692" s="167" t="n">
        <x:v>2010</x:v>
      </x:c>
      <x:c r="H692" s="136" t="str">
        <x:v>Female</x:v>
      </x:c>
      <x:c r="I692" s="145" t="n">
        <x:v>2.4</x:v>
      </x:c>
      <x:c r="J692" s="145" t="n">
        <x:v>2</x:v>
      </x:c>
      <x:c r="K692" s="145" t="n">
        <x:v>2.8</x:v>
      </x:c>
      <x:c r="L692" s="136" t="str">
        <x:v>Western Pacific</x:v>
      </x:c>
      <x:c r="M692" s="168" t="n">
        <x:v>283487931</x:v>
      </x:c>
    </x:row>
    <x:row r="693">
      <x:c r="A693" s="136" t="str">
        <x:v>IDN</x:v>
      </x:c>
      <x:c r="B693" s="136" t="str">
        <x:v>Indonesia</x:v>
      </x:c>
      <x:c r="C693" s="136" t="str">
        <x:v>orange</x:v>
      </x:c>
      <x:c r="D693" s="167" t="n">
        <x:v>50</x:v>
      </x:c>
      <x:c r="E693" s="136" t="str">
        <x:v>LMIC institutional conflict</x:v>
      </x:c>
      <x:c r="F693" s="136" t="str">
        <x:v>Provisional classification · high confidence on national rules; implementation and oral-product classification remain uneven</x:v>
      </x:c>
      <x:c r="G693" s="167" t="n">
        <x:v>2010</x:v>
      </x:c>
      <x:c r="H693" s="136" t="str">
        <x:v>Male</x:v>
      </x:c>
      <x:c r="I693" s="145" t="n">
        <x:v>60</x:v>
      </x:c>
      <x:c r="J693" s="145" t="n">
        <x:v>50.3</x:v>
      </x:c>
      <x:c r="K693" s="145" t="n">
        <x:v>69.8</x:v>
      </x:c>
      <x:c r="L693" s="136" t="str">
        <x:v>Western Pacific</x:v>
      </x:c>
      <x:c r="M693" s="168" t="n">
        <x:v>283487931</x:v>
      </x:c>
    </x:row>
    <x:row r="694">
      <x:c r="A694" s="136" t="str">
        <x:v>IDN</x:v>
      </x:c>
      <x:c r="B694" s="136" t="str">
        <x:v>Indonesia</x:v>
      </x:c>
      <x:c r="C694" s="136" t="str">
        <x:v>orange</x:v>
      </x:c>
      <x:c r="D694" s="167" t="n">
        <x:v>50</x:v>
      </x:c>
      <x:c r="E694" s="136" t="str">
        <x:v>LMIC institutional conflict</x:v>
      </x:c>
      <x:c r="F694" s="136" t="str">
        <x:v>Provisional classification · high confidence on national rules; implementation and oral-product classification remain uneven</x:v>
      </x:c>
      <x:c r="G694" s="167" t="n">
        <x:v>2015</x:v>
      </x:c>
      <x:c r="H694" s="136" t="str">
        <x:v>Both sexes</x:v>
      </x:c>
      <x:c r="I694" s="145" t="n">
        <x:v>30.8</x:v>
      </x:c>
      <x:c r="J694" s="145" t="n">
        <x:v>25.2</x:v>
      </x:c>
      <x:c r="K694" s="145" t="n">
        <x:v>36.4</x:v>
      </x:c>
      <x:c r="L694" s="136" t="str">
        <x:v>Western Pacific</x:v>
      </x:c>
      <x:c r="M694" s="168" t="n">
        <x:v>283487931</x:v>
      </x:c>
    </x:row>
    <x:row r="695">
      <x:c r="A695" s="136" t="str">
        <x:v>IDN</x:v>
      </x:c>
      <x:c r="B695" s="136" t="str">
        <x:v>Indonesia</x:v>
      </x:c>
      <x:c r="C695" s="136" t="str">
        <x:v>orange</x:v>
      </x:c>
      <x:c r="D695" s="167" t="n">
        <x:v>50</x:v>
      </x:c>
      <x:c r="E695" s="136" t="str">
        <x:v>LMIC institutional conflict</x:v>
      </x:c>
      <x:c r="F695" s="136" t="str">
        <x:v>Provisional classification · high confidence on national rules; implementation and oral-product classification remain uneven</x:v>
      </x:c>
      <x:c r="G695" s="167" t="n">
        <x:v>2015</x:v>
      </x:c>
      <x:c r="H695" s="136" t="str">
        <x:v>Female</x:v>
      </x:c>
      <x:c r="I695" s="145" t="n">
        <x:v>1.9</x:v>
      </x:c>
      <x:c r="J695" s="145" t="n">
        <x:v>1.5</x:v>
      </x:c>
      <x:c r="K695" s="145" t="n">
        <x:v>2.2</x:v>
      </x:c>
      <x:c r="L695" s="136" t="str">
        <x:v>Western Pacific</x:v>
      </x:c>
      <x:c r="M695" s="168" t="n">
        <x:v>283487931</x:v>
      </x:c>
    </x:row>
    <x:row r="696">
      <x:c r="A696" s="136" t="str">
        <x:v>IDN</x:v>
      </x:c>
      <x:c r="B696" s="136" t="str">
        <x:v>Indonesia</x:v>
      </x:c>
      <x:c r="C696" s="136" t="str">
        <x:v>orange</x:v>
      </x:c>
      <x:c r="D696" s="167" t="n">
        <x:v>50</x:v>
      </x:c>
      <x:c r="E696" s="136" t="str">
        <x:v>LMIC institutional conflict</x:v>
      </x:c>
      <x:c r="F696" s="136" t="str">
        <x:v>Provisional classification · high confidence on national rules; implementation and oral-product classification remain uneven</x:v>
      </x:c>
      <x:c r="G696" s="167" t="n">
        <x:v>2015</x:v>
      </x:c>
      <x:c r="H696" s="136" t="str">
        <x:v>Male</x:v>
      </x:c>
      <x:c r="I696" s="145" t="n">
        <x:v>59.7</x:v>
      </x:c>
      <x:c r="J696" s="145" t="n">
        <x:v>49</x:v>
      </x:c>
      <x:c r="K696" s="145" t="n">
        <x:v>70.5</x:v>
      </x:c>
      <x:c r="L696" s="136" t="str">
        <x:v>Western Pacific</x:v>
      </x:c>
      <x:c r="M696" s="168" t="n">
        <x:v>283487931</x:v>
      </x:c>
    </x:row>
    <x:row r="697">
      <x:c r="A697" s="136" t="str">
        <x:v>IDN</x:v>
      </x:c>
      <x:c r="B697" s="136" t="str">
        <x:v>Indonesia</x:v>
      </x:c>
      <x:c r="C697" s="136" t="str">
        <x:v>orange</x:v>
      </x:c>
      <x:c r="D697" s="167" t="n">
        <x:v>50</x:v>
      </x:c>
      <x:c r="E697" s="136" t="str">
        <x:v>LMIC institutional conflict</x:v>
      </x:c>
      <x:c r="F697" s="136" t="str">
        <x:v>Provisional classification · high confidence on national rules; implementation and oral-product classification remain uneven</x:v>
      </x:c>
      <x:c r="G697" s="167" t="n">
        <x:v>2020</x:v>
      </x:c>
      <x:c r="H697" s="136" t="str">
        <x:v>Both sexes</x:v>
      </x:c>
      <x:c r="I697" s="145" t="n">
        <x:v>30.4</x:v>
      </x:c>
      <x:c r="J697" s="145" t="n">
        <x:v>24.6</x:v>
      </x:c>
      <x:c r="K697" s="145" t="n">
        <x:v>36.3</x:v>
      </x:c>
      <x:c r="L697" s="136" t="str">
        <x:v>Western Pacific</x:v>
      </x:c>
      <x:c r="M697" s="168" t="n">
        <x:v>283487931</x:v>
      </x:c>
    </x:row>
    <x:row r="698">
      <x:c r="A698" s="136" t="str">
        <x:v>IDN</x:v>
      </x:c>
      <x:c r="B698" s="136" t="str">
        <x:v>Indonesia</x:v>
      </x:c>
      <x:c r="C698" s="136" t="str">
        <x:v>orange</x:v>
      </x:c>
      <x:c r="D698" s="167" t="n">
        <x:v>50</x:v>
      </x:c>
      <x:c r="E698" s="136" t="str">
        <x:v>LMIC institutional conflict</x:v>
      </x:c>
      <x:c r="F698" s="136" t="str">
        <x:v>Provisional classification · high confidence on national rules; implementation and oral-product classification remain uneven</x:v>
      </x:c>
      <x:c r="G698" s="167" t="n">
        <x:v>2020</x:v>
      </x:c>
      <x:c r="H698" s="136" t="str">
        <x:v>Female</x:v>
      </x:c>
      <x:c r="I698" s="145" t="n">
        <x:v>1.4</x:v>
      </x:c>
      <x:c r="J698" s="145" t="n">
        <x:v>1.1</x:v>
      </x:c>
      <x:c r="K698" s="145" t="n">
        <x:v>1.7</x:v>
      </x:c>
      <x:c r="L698" s="136" t="str">
        <x:v>Western Pacific</x:v>
      </x:c>
      <x:c r="M698" s="168" t="n">
        <x:v>283487931</x:v>
      </x:c>
    </x:row>
    <x:row r="699">
      <x:c r="A699" s="136" t="str">
        <x:v>IDN</x:v>
      </x:c>
      <x:c r="B699" s="136" t="str">
        <x:v>Indonesia</x:v>
      </x:c>
      <x:c r="C699" s="136" t="str">
        <x:v>orange</x:v>
      </x:c>
      <x:c r="D699" s="167" t="n">
        <x:v>50</x:v>
      </x:c>
      <x:c r="E699" s="136" t="str">
        <x:v>LMIC institutional conflict</x:v>
      </x:c>
      <x:c r="F699" s="136" t="str">
        <x:v>Provisional classification · high confidence on national rules; implementation and oral-product classification remain uneven</x:v>
      </x:c>
      <x:c r="G699" s="167" t="n">
        <x:v>2020</x:v>
      </x:c>
      <x:c r="H699" s="136" t="str">
        <x:v>Male</x:v>
      </x:c>
      <x:c r="I699" s="145" t="n">
        <x:v>59.5</x:v>
      </x:c>
      <x:c r="J699" s="145" t="n">
        <x:v>48.1</x:v>
      </x:c>
      <x:c r="K699" s="145" t="n">
        <x:v>70.9</x:v>
      </x:c>
      <x:c r="L699" s="136" t="str">
        <x:v>Western Pacific</x:v>
      </x:c>
      <x:c r="M699" s="168" t="n">
        <x:v>283487931</x:v>
      </x:c>
    </x:row>
    <x:row r="700">
      <x:c r="A700" s="136" t="str">
        <x:v>IDN</x:v>
      </x:c>
      <x:c r="B700" s="136" t="str">
        <x:v>Indonesia</x:v>
      </x:c>
      <x:c r="C700" s="136" t="str">
        <x:v>orange</x:v>
      </x:c>
      <x:c r="D700" s="167" t="n">
        <x:v>50</x:v>
      </x:c>
      <x:c r="E700" s="136" t="str">
        <x:v>LMIC institutional conflict</x:v>
      </x:c>
      <x:c r="F700" s="136" t="str">
        <x:v>Provisional classification · high confidence on national rules; implementation and oral-product classification remain uneven</x:v>
      </x:c>
      <x:c r="G700" s="167" t="n">
        <x:v>2022</x:v>
      </x:c>
      <x:c r="H700" s="136" t="str">
        <x:v>Both sexes</x:v>
      </x:c>
      <x:c r="I700" s="145" t="n">
        <x:v>30.3</x:v>
      </x:c>
      <x:c r="J700" s="145" t="n">
        <x:v>23.9</x:v>
      </x:c>
      <x:c r="K700" s="145" t="n">
        <x:v>36.8</x:v>
      </x:c>
      <x:c r="L700" s="136" t="str">
        <x:v>Western Pacific</x:v>
      </x:c>
      <x:c r="M700" s="168" t="n">
        <x:v>283487931</x:v>
      </x:c>
    </x:row>
    <x:row r="701">
      <x:c r="A701" s="136" t="str">
        <x:v>IDN</x:v>
      </x:c>
      <x:c r="B701" s="136" t="str">
        <x:v>Indonesia</x:v>
      </x:c>
      <x:c r="C701" s="136" t="str">
        <x:v>orange</x:v>
      </x:c>
      <x:c r="D701" s="167" t="n">
        <x:v>50</x:v>
      </x:c>
      <x:c r="E701" s="136" t="str">
        <x:v>LMIC institutional conflict</x:v>
      </x:c>
      <x:c r="F701" s="136" t="str">
        <x:v>Provisional classification · high confidence on national rules; implementation and oral-product classification remain uneven</x:v>
      </x:c>
      <x:c r="G701" s="167" t="n">
        <x:v>2022</x:v>
      </x:c>
      <x:c r="H701" s="136" t="str">
        <x:v>Female</x:v>
      </x:c>
      <x:c r="I701" s="145" t="n">
        <x:v>1.3</x:v>
      </x:c>
      <x:c r="J701" s="145" t="n">
        <x:v>1</x:v>
      </x:c>
      <x:c r="K701" s="145" t="n">
        <x:v>1.6</x:v>
      </x:c>
      <x:c r="L701" s="136" t="str">
        <x:v>Western Pacific</x:v>
      </x:c>
      <x:c r="M701" s="168" t="n">
        <x:v>283487931</x:v>
      </x:c>
    </x:row>
    <x:row r="702">
      <x:c r="A702" s="136" t="str">
        <x:v>IDN</x:v>
      </x:c>
      <x:c r="B702" s="136" t="str">
        <x:v>Indonesia</x:v>
      </x:c>
      <x:c r="C702" s="136" t="str">
        <x:v>orange</x:v>
      </x:c>
      <x:c r="D702" s="167" t="n">
        <x:v>50</x:v>
      </x:c>
      <x:c r="E702" s="136" t="str">
        <x:v>LMIC institutional conflict</x:v>
      </x:c>
      <x:c r="F702" s="136" t="str">
        <x:v>Provisional classification · high confidence on national rules; implementation and oral-product classification remain uneven</x:v>
      </x:c>
      <x:c r="G702" s="167" t="n">
        <x:v>2022</x:v>
      </x:c>
      <x:c r="H702" s="136" t="str">
        <x:v>Male</x:v>
      </x:c>
      <x:c r="I702" s="145" t="n">
        <x:v>59.4</x:v>
      </x:c>
      <x:c r="J702" s="145" t="n">
        <x:v>46.7</x:v>
      </x:c>
      <x:c r="K702" s="145" t="n">
        <x:v>72</x:v>
      </x:c>
      <x:c r="L702" s="136" t="str">
        <x:v>Western Pacific</x:v>
      </x:c>
      <x:c r="M702" s="168" t="n">
        <x:v>283487931</x:v>
      </x:c>
    </x:row>
    <x:row r="703">
      <x:c r="A703" s="136" t="str">
        <x:v>IDN</x:v>
      </x:c>
      <x:c r="B703" s="136" t="str">
        <x:v>Indonesia</x:v>
      </x:c>
      <x:c r="C703" s="136" t="str">
        <x:v>orange</x:v>
      </x:c>
      <x:c r="D703" s="167" t="n">
        <x:v>50</x:v>
      </x:c>
      <x:c r="E703" s="136" t="str">
        <x:v>LMIC institutional conflict</x:v>
      </x:c>
      <x:c r="F703" s="136" t="str">
        <x:v>Provisional classification · high confidence on national rules; implementation and oral-product classification remain uneven</x:v>
      </x:c>
      <x:c r="G703" s="167" t="n">
        <x:v>2023</x:v>
      </x:c>
      <x:c r="H703" s="136" t="str">
        <x:v>Both sexes</x:v>
      </x:c>
      <x:c r="I703" s="145" t="n">
        <x:v>30.3</x:v>
      </x:c>
      <x:c r="J703" s="145" t="n">
        <x:v>24</x:v>
      </x:c>
      <x:c r="K703" s="145" t="n">
        <x:v>36.6</x:v>
      </x:c>
      <x:c r="L703" s="136" t="str">
        <x:v>Western Pacific</x:v>
      </x:c>
      <x:c r="M703" s="168" t="n">
        <x:v>283487931</x:v>
      </x:c>
    </x:row>
    <x:row r="704">
      <x:c r="A704" s="136" t="str">
        <x:v>IDN</x:v>
      </x:c>
      <x:c r="B704" s="136" t="str">
        <x:v>Indonesia</x:v>
      </x:c>
      <x:c r="C704" s="136" t="str">
        <x:v>orange</x:v>
      </x:c>
      <x:c r="D704" s="167" t="n">
        <x:v>50</x:v>
      </x:c>
      <x:c r="E704" s="136" t="str">
        <x:v>LMIC institutional conflict</x:v>
      </x:c>
      <x:c r="F704" s="136" t="str">
        <x:v>Provisional classification · high confidence on national rules; implementation and oral-product classification remain uneven</x:v>
      </x:c>
      <x:c r="G704" s="167" t="n">
        <x:v>2023</x:v>
      </x:c>
      <x:c r="H704" s="136" t="str">
        <x:v>Female</x:v>
      </x:c>
      <x:c r="I704" s="145" t="n">
        <x:v>1.2</x:v>
      </x:c>
      <x:c r="J704" s="145" t="n">
        <x:v>0.9</x:v>
      </x:c>
      <x:c r="K704" s="145" t="n">
        <x:v>1.5</x:v>
      </x:c>
      <x:c r="L704" s="136" t="str">
        <x:v>Western Pacific</x:v>
      </x:c>
      <x:c r="M704" s="168" t="n">
        <x:v>283487931</x:v>
      </x:c>
    </x:row>
    <x:row r="705">
      <x:c r="A705" s="136" t="str">
        <x:v>IDN</x:v>
      </x:c>
      <x:c r="B705" s="136" t="str">
        <x:v>Indonesia</x:v>
      </x:c>
      <x:c r="C705" s="136" t="str">
        <x:v>orange</x:v>
      </x:c>
      <x:c r="D705" s="167" t="n">
        <x:v>50</x:v>
      </x:c>
      <x:c r="E705" s="136" t="str">
        <x:v>LMIC institutional conflict</x:v>
      </x:c>
      <x:c r="F705" s="136" t="str">
        <x:v>Provisional classification · high confidence on national rules; implementation and oral-product classification remain uneven</x:v>
      </x:c>
      <x:c r="G705" s="167" t="n">
        <x:v>2023</x:v>
      </x:c>
      <x:c r="H705" s="136" t="str">
        <x:v>Male</x:v>
      </x:c>
      <x:c r="I705" s="145" t="n">
        <x:v>59.3</x:v>
      </x:c>
      <x:c r="J705" s="145" t="n">
        <x:v>47.1</x:v>
      </x:c>
      <x:c r="K705" s="145" t="n">
        <x:v>71.6</x:v>
      </x:c>
      <x:c r="L705" s="136" t="str">
        <x:v>Western Pacific</x:v>
      </x:c>
      <x:c r="M705" s="168" t="n">
        <x:v>283487931</x:v>
      </x:c>
    </x:row>
    <x:row r="706">
      <x:c r="A706" s="136" t="str">
        <x:v>IDN</x:v>
      </x:c>
      <x:c r="B706" s="136" t="str">
        <x:v>Indonesia</x:v>
      </x:c>
      <x:c r="C706" s="136" t="str">
        <x:v>orange</x:v>
      </x:c>
      <x:c r="D706" s="167" t="n">
        <x:v>50</x:v>
      </x:c>
      <x:c r="E706" s="136" t="str">
        <x:v>LMIC institutional conflict</x:v>
      </x:c>
      <x:c r="F706" s="136" t="str">
        <x:v>Provisional classification · high confidence on national rules; implementation and oral-product classification remain uneven</x:v>
      </x:c>
      <x:c r="G706" s="167" t="n">
        <x:v>2024</x:v>
      </x:c>
      <x:c r="H706" s="136" t="str">
        <x:v>Both sexes</x:v>
      </x:c>
      <x:c r="I706" s="145" t="n">
        <x:v>30.2</x:v>
      </x:c>
      <x:c r="J706" s="145" t="n">
        <x:v>23.7</x:v>
      </x:c>
      <x:c r="K706" s="145" t="n">
        <x:v>36.7</x:v>
      </x:c>
      <x:c r="L706" s="136" t="str">
        <x:v>Western Pacific</x:v>
      </x:c>
      <x:c r="M706" s="168" t="n">
        <x:v>283487931</x:v>
      </x:c>
    </x:row>
    <x:row r="707">
      <x:c r="A707" s="136" t="str">
        <x:v>IDN</x:v>
      </x:c>
      <x:c r="B707" s="136" t="str">
        <x:v>Indonesia</x:v>
      </x:c>
      <x:c r="C707" s="136" t="str">
        <x:v>orange</x:v>
      </x:c>
      <x:c r="D707" s="167" t="n">
        <x:v>50</x:v>
      </x:c>
      <x:c r="E707" s="136" t="str">
        <x:v>LMIC institutional conflict</x:v>
      </x:c>
      <x:c r="F707" s="136" t="str">
        <x:v>Provisional classification · high confidence on national rules; implementation and oral-product classification remain uneven</x:v>
      </x:c>
      <x:c r="G707" s="167" t="n">
        <x:v>2024</x:v>
      </x:c>
      <x:c r="H707" s="136" t="str">
        <x:v>Female</x:v>
      </x:c>
      <x:c r="I707" s="145" t="n">
        <x:v>1.2</x:v>
      </x:c>
      <x:c r="J707" s="145" t="n">
        <x:v>0.9</x:v>
      </x:c>
      <x:c r="K707" s="145" t="n">
        <x:v>1.4</x:v>
      </x:c>
      <x:c r="L707" s="136" t="str">
        <x:v>Western Pacific</x:v>
      </x:c>
      <x:c r="M707" s="168" t="n">
        <x:v>283487931</x:v>
      </x:c>
    </x:row>
    <x:row r="708">
      <x:c r="A708" s="136" t="str">
        <x:v>IDN</x:v>
      </x:c>
      <x:c r="B708" s="136" t="str">
        <x:v>Indonesia</x:v>
      </x:c>
      <x:c r="C708" s="136" t="str">
        <x:v>orange</x:v>
      </x:c>
      <x:c r="D708" s="167" t="n">
        <x:v>50</x:v>
      </x:c>
      <x:c r="E708" s="136" t="str">
        <x:v>LMIC institutional conflict</x:v>
      </x:c>
      <x:c r="F708" s="136" t="str">
        <x:v>Provisional classification · high confidence on national rules; implementation and oral-product classification remain uneven</x:v>
      </x:c>
      <x:c r="G708" s="167" t="n">
        <x:v>2024</x:v>
      </x:c>
      <x:c r="H708" s="136" t="str">
        <x:v>Male</x:v>
      </x:c>
      <x:c r="I708" s="145" t="n">
        <x:v>59.3</x:v>
      </x:c>
      <x:c r="J708" s="145" t="n">
        <x:v>46.6</x:v>
      </x:c>
      <x:c r="K708" s="145" t="n">
        <x:v>71.9</x:v>
      </x:c>
      <x:c r="L708" s="136" t="str">
        <x:v>Western Pacific</x:v>
      </x:c>
      <x:c r="M708" s="168" t="n">
        <x:v>283487931</x:v>
      </x:c>
    </x:row>
    <x:row r="709">
      <x:c r="A709" s="136" t="str">
        <x:v>IRN</x:v>
      </x:c>
      <x:c r="B709" s="136" t="str">
        <x:v>Iran</x:v>
      </x:c>
      <x:c r="C709" s="136" t="str">
        <x:v>red</x:v>
      </x:c>
      <x:c r="D709" s="167" t="n">
        <x:v>31</x:v>
      </x:c>
      <x:c r="E709" s="136" t="str">
        <x:v>Restrictive, state-directed market</x:v>
      </x:c>
      <x:c r="F709" s="136" t="str">
        <x:v>Provisional classification · moderate confidence; import bans and enforcement practice can change</x:v>
      </x:c>
      <x:c r="G709" s="167" t="n">
        <x:v>2000</x:v>
      </x:c>
      <x:c r="H709" s="136" t="str">
        <x:v>Both sexes</x:v>
      </x:c>
      <x:c r="I709" s="145" t="n">
        <x:v>17.8</x:v>
      </x:c>
      <x:c r="J709" s="145" t="n">
        <x:v>12.8</x:v>
      </x:c>
      <x:c r="K709" s="145" t="n">
        <x:v>22.8</x:v>
      </x:c>
      <x:c r="L709" s="136" t="str">
        <x:v>Eastern Mediterranean</x:v>
      </x:c>
      <x:c r="M709" s="168" t="n">
        <x:v>91567738</x:v>
      </x:c>
    </x:row>
    <x:row r="710">
      <x:c r="A710" s="136" t="str">
        <x:v>IRN</x:v>
      </x:c>
      <x:c r="B710" s="136" t="str">
        <x:v>Iran</x:v>
      </x:c>
      <x:c r="C710" s="136" t="str">
        <x:v>red</x:v>
      </x:c>
      <x:c r="D710" s="167" t="n">
        <x:v>31</x:v>
      </x:c>
      <x:c r="E710" s="136" t="str">
        <x:v>Restrictive, state-directed market</x:v>
      </x:c>
      <x:c r="F710" s="136" t="str">
        <x:v>Provisional classification · moderate confidence; import bans and enforcement practice can change</x:v>
      </x:c>
      <x:c r="G710" s="167" t="n">
        <x:v>2000</x:v>
      </x:c>
      <x:c r="H710" s="136" t="str">
        <x:v>Female</x:v>
      </x:c>
      <x:c r="I710" s="145" t="n">
        <x:v>4.4</x:v>
      </x:c>
      <x:c r="J710" s="145" t="n">
        <x:v>2.9</x:v>
      </x:c>
      <x:c r="K710" s="145" t="n">
        <x:v>5.9</x:v>
      </x:c>
      <x:c r="L710" s="136" t="str">
        <x:v>Eastern Mediterranean</x:v>
      </x:c>
      <x:c r="M710" s="168" t="n">
        <x:v>91567738</x:v>
      </x:c>
    </x:row>
    <x:row r="711">
      <x:c r="A711" s="136" t="str">
        <x:v>IRN</x:v>
      </x:c>
      <x:c r="B711" s="136" t="str">
        <x:v>Iran</x:v>
      </x:c>
      <x:c r="C711" s="136" t="str">
        <x:v>red</x:v>
      </x:c>
      <x:c r="D711" s="167" t="n">
        <x:v>31</x:v>
      </x:c>
      <x:c r="E711" s="136" t="str">
        <x:v>Restrictive, state-directed market</x:v>
      </x:c>
      <x:c r="F711" s="136" t="str">
        <x:v>Provisional classification · moderate confidence; import bans and enforcement practice can change</x:v>
      </x:c>
      <x:c r="G711" s="167" t="n">
        <x:v>2000</x:v>
      </x:c>
      <x:c r="H711" s="136" t="str">
        <x:v>Male</x:v>
      </x:c>
      <x:c r="I711" s="145" t="n">
        <x:v>31.2</x:v>
      </x:c>
      <x:c r="J711" s="145" t="n">
        <x:v>22.7</x:v>
      </x:c>
      <x:c r="K711" s="145" t="n">
        <x:v>39.8</x:v>
      </x:c>
      <x:c r="L711" s="136" t="str">
        <x:v>Eastern Mediterranean</x:v>
      </x:c>
      <x:c r="M711" s="168" t="n">
        <x:v>91567738</x:v>
      </x:c>
    </x:row>
    <x:row r="712">
      <x:c r="A712" s="136" t="str">
        <x:v>IRN</x:v>
      </x:c>
      <x:c r="B712" s="136" t="str">
        <x:v>Iran</x:v>
      </x:c>
      <x:c r="C712" s="136" t="str">
        <x:v>red</x:v>
      </x:c>
      <x:c r="D712" s="167" t="n">
        <x:v>31</x:v>
      </x:c>
      <x:c r="E712" s="136" t="str">
        <x:v>Restrictive, state-directed market</x:v>
      </x:c>
      <x:c r="F712" s="136" t="str">
        <x:v>Provisional classification · moderate confidence; import bans and enforcement practice can change</x:v>
      </x:c>
      <x:c r="G712" s="167" t="n">
        <x:v>2005</x:v>
      </x:c>
      <x:c r="H712" s="136" t="str">
        <x:v>Both sexes</x:v>
      </x:c>
      <x:c r="I712" s="145" t="n">
        <x:v>14.7</x:v>
      </x:c>
      <x:c r="J712" s="145" t="n">
        <x:v>11.8</x:v>
      </x:c>
      <x:c r="K712" s="145" t="n">
        <x:v>17.7</x:v>
      </x:c>
      <x:c r="L712" s="136" t="str">
        <x:v>Eastern Mediterranean</x:v>
      </x:c>
      <x:c r="M712" s="168" t="n">
        <x:v>91567738</x:v>
      </x:c>
    </x:row>
    <x:row r="713">
      <x:c r="A713" s="136" t="str">
        <x:v>IRN</x:v>
      </x:c>
      <x:c r="B713" s="136" t="str">
        <x:v>Iran</x:v>
      </x:c>
      <x:c r="C713" s="136" t="str">
        <x:v>red</x:v>
      </x:c>
      <x:c r="D713" s="167" t="n">
        <x:v>31</x:v>
      </x:c>
      <x:c r="E713" s="136" t="str">
        <x:v>Restrictive, state-directed market</x:v>
      </x:c>
      <x:c r="F713" s="136" t="str">
        <x:v>Provisional classification · moderate confidence; import bans and enforcement practice can change</x:v>
      </x:c>
      <x:c r="G713" s="167" t="n">
        <x:v>2005</x:v>
      </x:c>
      <x:c r="H713" s="136" t="str">
        <x:v>Female</x:v>
      </x:c>
      <x:c r="I713" s="145" t="n">
        <x:v>2.7</x:v>
      </x:c>
      <x:c r="J713" s="145" t="n">
        <x:v>2</x:v>
      </x:c>
      <x:c r="K713" s="145" t="n">
        <x:v>3.4</x:v>
      </x:c>
      <x:c r="L713" s="136" t="str">
        <x:v>Eastern Mediterranean</x:v>
      </x:c>
      <x:c r="M713" s="168" t="n">
        <x:v>91567738</x:v>
      </x:c>
    </x:row>
    <x:row r="714">
      <x:c r="A714" s="136" t="str">
        <x:v>IRN</x:v>
      </x:c>
      <x:c r="B714" s="136" t="str">
        <x:v>Iran</x:v>
      </x:c>
      <x:c r="C714" s="136" t="str">
        <x:v>red</x:v>
      </x:c>
      <x:c r="D714" s="167" t="n">
        <x:v>31</x:v>
      </x:c>
      <x:c r="E714" s="136" t="str">
        <x:v>Restrictive, state-directed market</x:v>
      </x:c>
      <x:c r="F714" s="136" t="str">
        <x:v>Provisional classification · moderate confidence; import bans and enforcement practice can change</x:v>
      </x:c>
      <x:c r="G714" s="167" t="n">
        <x:v>2005</x:v>
      </x:c>
      <x:c r="H714" s="136" t="str">
        <x:v>Male</x:v>
      </x:c>
      <x:c r="I714" s="145" t="n">
        <x:v>26.7</x:v>
      </x:c>
      <x:c r="J714" s="145" t="n">
        <x:v>21.5</x:v>
      </x:c>
      <x:c r="K714" s="145" t="n">
        <x:v>31.9</x:v>
      </x:c>
      <x:c r="L714" s="136" t="str">
        <x:v>Eastern Mediterranean</x:v>
      </x:c>
      <x:c r="M714" s="168" t="n">
        <x:v>91567738</x:v>
      </x:c>
    </x:row>
    <x:row r="715">
      <x:c r="A715" s="136" t="str">
        <x:v>IRN</x:v>
      </x:c>
      <x:c r="B715" s="136" t="str">
        <x:v>Iran</x:v>
      </x:c>
      <x:c r="C715" s="136" t="str">
        <x:v>red</x:v>
      </x:c>
      <x:c r="D715" s="167" t="n">
        <x:v>31</x:v>
      </x:c>
      <x:c r="E715" s="136" t="str">
        <x:v>Restrictive, state-directed market</x:v>
      </x:c>
      <x:c r="F715" s="136" t="str">
        <x:v>Provisional classification · moderate confidence; import bans and enforcement practice can change</x:v>
      </x:c>
      <x:c r="G715" s="167" t="n">
        <x:v>2007</x:v>
      </x:c>
      <x:c r="H715" s="136" t="str">
        <x:v>Both sexes</x:v>
      </x:c>
      <x:c r="I715" s="145" t="n">
        <x:v>13.7</x:v>
      </x:c>
      <x:c r="J715" s="145" t="n">
        <x:v>11.1</x:v>
      </x:c>
      <x:c r="K715" s="145" t="n">
        <x:v>16.3</x:v>
      </x:c>
      <x:c r="L715" s="136" t="str">
        <x:v>Eastern Mediterranean</x:v>
      </x:c>
      <x:c r="M715" s="168" t="n">
        <x:v>91567738</x:v>
      </x:c>
    </x:row>
    <x:row r="716">
      <x:c r="A716" s="136" t="str">
        <x:v>IRN</x:v>
      </x:c>
      <x:c r="B716" s="136" t="str">
        <x:v>Iran</x:v>
      </x:c>
      <x:c r="C716" s="136" t="str">
        <x:v>red</x:v>
      </x:c>
      <x:c r="D716" s="167" t="n">
        <x:v>31</x:v>
      </x:c>
      <x:c r="E716" s="136" t="str">
        <x:v>Restrictive, state-directed market</x:v>
      </x:c>
      <x:c r="F716" s="136" t="str">
        <x:v>Provisional classification · moderate confidence; import bans and enforcement practice can change</x:v>
      </x:c>
      <x:c r="G716" s="167" t="n">
        <x:v>2007</x:v>
      </x:c>
      <x:c r="H716" s="136" t="str">
        <x:v>Female</x:v>
      </x:c>
      <x:c r="I716" s="145" t="n">
        <x:v>2.2</x:v>
      </x:c>
      <x:c r="J716" s="145" t="n">
        <x:v>1.6</x:v>
      </x:c>
      <x:c r="K716" s="145" t="n">
        <x:v>2.9</x:v>
      </x:c>
      <x:c r="L716" s="136" t="str">
        <x:v>Eastern Mediterranean</x:v>
      </x:c>
      <x:c r="M716" s="168" t="n">
        <x:v>91567738</x:v>
      </x:c>
    </x:row>
    <x:row r="717">
      <x:c r="A717" s="136" t="str">
        <x:v>IRN</x:v>
      </x:c>
      <x:c r="B717" s="136" t="str">
        <x:v>Iran</x:v>
      </x:c>
      <x:c r="C717" s="136" t="str">
        <x:v>red</x:v>
      </x:c>
      <x:c r="D717" s="167" t="n">
        <x:v>31</x:v>
      </x:c>
      <x:c r="E717" s="136" t="str">
        <x:v>Restrictive, state-directed market</x:v>
      </x:c>
      <x:c r="F717" s="136" t="str">
        <x:v>Provisional classification · moderate confidence; import bans and enforcement practice can change</x:v>
      </x:c>
      <x:c r="G717" s="167" t="n">
        <x:v>2007</x:v>
      </x:c>
      <x:c r="H717" s="136" t="str">
        <x:v>Male</x:v>
      </x:c>
      <x:c r="I717" s="145" t="n">
        <x:v>25.1</x:v>
      </x:c>
      <x:c r="J717" s="145" t="n">
        <x:v>20.5</x:v>
      </x:c>
      <x:c r="K717" s="145" t="n">
        <x:v>29.7</x:v>
      </x:c>
      <x:c r="L717" s="136" t="str">
        <x:v>Eastern Mediterranean</x:v>
      </x:c>
      <x:c r="M717" s="168" t="n">
        <x:v>91567738</x:v>
      </x:c>
    </x:row>
    <x:row r="718">
      <x:c r="A718" s="136" t="str">
        <x:v>IRN</x:v>
      </x:c>
      <x:c r="B718" s="136" t="str">
        <x:v>Iran</x:v>
      </x:c>
      <x:c r="C718" s="136" t="str">
        <x:v>red</x:v>
      </x:c>
      <x:c r="D718" s="167" t="n">
        <x:v>31</x:v>
      </x:c>
      <x:c r="E718" s="136" t="str">
        <x:v>Restrictive, state-directed market</x:v>
      </x:c>
      <x:c r="F718" s="136" t="str">
        <x:v>Provisional classification · moderate confidence; import bans and enforcement practice can change</x:v>
      </x:c>
      <x:c r="G718" s="167" t="n">
        <x:v>2010</x:v>
      </x:c>
      <x:c r="H718" s="136" t="str">
        <x:v>Both sexes</x:v>
      </x:c>
      <x:c r="I718" s="145" t="n">
        <x:v>12.3</x:v>
      </x:c>
      <x:c r="J718" s="145" t="n">
        <x:v>9.9</x:v>
      </x:c>
      <x:c r="K718" s="145" t="n">
        <x:v>14.8</x:v>
      </x:c>
      <x:c r="L718" s="136" t="str">
        <x:v>Eastern Mediterranean</x:v>
      </x:c>
      <x:c r="M718" s="168" t="n">
        <x:v>91567738</x:v>
      </x:c>
    </x:row>
    <x:row r="719">
      <x:c r="A719" s="136" t="str">
        <x:v>IRN</x:v>
      </x:c>
      <x:c r="B719" s="136" t="str">
        <x:v>Iran</x:v>
      </x:c>
      <x:c r="C719" s="136" t="str">
        <x:v>red</x:v>
      </x:c>
      <x:c r="D719" s="167" t="n">
        <x:v>31</x:v>
      </x:c>
      <x:c r="E719" s="136" t="str">
        <x:v>Restrictive, state-directed market</x:v>
      </x:c>
      <x:c r="F719" s="136" t="str">
        <x:v>Provisional classification · moderate confidence; import bans and enforcement practice can change</x:v>
      </x:c>
      <x:c r="G719" s="167" t="n">
        <x:v>2010</x:v>
      </x:c>
      <x:c r="H719" s="136" t="str">
        <x:v>Female</x:v>
      </x:c>
      <x:c r="I719" s="145" t="n">
        <x:v>1.7</x:v>
      </x:c>
      <x:c r="J719" s="145" t="n">
        <x:v>1.2</x:v>
      </x:c>
      <x:c r="K719" s="145" t="n">
        <x:v>2.2</x:v>
      </x:c>
      <x:c r="L719" s="136" t="str">
        <x:v>Eastern Mediterranean</x:v>
      </x:c>
      <x:c r="M719" s="168" t="n">
        <x:v>91567738</x:v>
      </x:c>
    </x:row>
    <x:row r="720">
      <x:c r="A720" s="136" t="str">
        <x:v>IRN</x:v>
      </x:c>
      <x:c r="B720" s="136" t="str">
        <x:v>Iran</x:v>
      </x:c>
      <x:c r="C720" s="136" t="str">
        <x:v>red</x:v>
      </x:c>
      <x:c r="D720" s="167" t="n">
        <x:v>31</x:v>
      </x:c>
      <x:c r="E720" s="136" t="str">
        <x:v>Restrictive, state-directed market</x:v>
      </x:c>
      <x:c r="F720" s="136" t="str">
        <x:v>Provisional classification · moderate confidence; import bans and enforcement practice can change</x:v>
      </x:c>
      <x:c r="G720" s="167" t="n">
        <x:v>2010</x:v>
      </x:c>
      <x:c r="H720" s="136" t="str">
        <x:v>Male</x:v>
      </x:c>
      <x:c r="I720" s="145" t="n">
        <x:v>23</x:v>
      </x:c>
      <x:c r="J720" s="145" t="n">
        <x:v>18.5</x:v>
      </x:c>
      <x:c r="K720" s="145" t="n">
        <x:v>27.4</x:v>
      </x:c>
      <x:c r="L720" s="136" t="str">
        <x:v>Eastern Mediterranean</x:v>
      </x:c>
      <x:c r="M720" s="168" t="n">
        <x:v>91567738</x:v>
      </x:c>
    </x:row>
    <x:row r="721">
      <x:c r="A721" s="136" t="str">
        <x:v>IRN</x:v>
      </x:c>
      <x:c r="B721" s="136" t="str">
        <x:v>Iran</x:v>
      </x:c>
      <x:c r="C721" s="136" t="str">
        <x:v>red</x:v>
      </x:c>
      <x:c r="D721" s="167" t="n">
        <x:v>31</x:v>
      </x:c>
      <x:c r="E721" s="136" t="str">
        <x:v>Restrictive, state-directed market</x:v>
      </x:c>
      <x:c r="F721" s="136" t="str">
        <x:v>Provisional classification · moderate confidence; import bans and enforcement practice can change</x:v>
      </x:c>
      <x:c r="G721" s="167" t="n">
        <x:v>2015</x:v>
      </x:c>
      <x:c r="H721" s="136" t="str">
        <x:v>Both sexes</x:v>
      </x:c>
      <x:c r="I721" s="145" t="n">
        <x:v>10.5</x:v>
      </x:c>
      <x:c r="J721" s="145" t="n">
        <x:v>8</x:v>
      </x:c>
      <x:c r="K721" s="145" t="n">
        <x:v>13</x:v>
      </x:c>
      <x:c r="L721" s="136" t="str">
        <x:v>Eastern Mediterranean</x:v>
      </x:c>
      <x:c r="M721" s="168" t="n">
        <x:v>91567738</x:v>
      </x:c>
    </x:row>
    <x:row r="722">
      <x:c r="A722" s="136" t="str">
        <x:v>IRN</x:v>
      </x:c>
      <x:c r="B722" s="136" t="str">
        <x:v>Iran</x:v>
      </x:c>
      <x:c r="C722" s="136" t="str">
        <x:v>red</x:v>
      </x:c>
      <x:c r="D722" s="167" t="n">
        <x:v>31</x:v>
      </x:c>
      <x:c r="E722" s="136" t="str">
        <x:v>Restrictive, state-directed market</x:v>
      </x:c>
      <x:c r="F722" s="136" t="str">
        <x:v>Provisional classification · moderate confidence; import bans and enforcement practice can change</x:v>
      </x:c>
      <x:c r="G722" s="167" t="n">
        <x:v>2015</x:v>
      </x:c>
      <x:c r="H722" s="136" t="str">
        <x:v>Female</x:v>
      </x:c>
      <x:c r="I722" s="145" t="n">
        <x:v>1.1</x:v>
      </x:c>
      <x:c r="J722" s="145" t="n">
        <x:v>0.7</x:v>
      </x:c>
      <x:c r="K722" s="145" t="n">
        <x:v>1.4</x:v>
      </x:c>
      <x:c r="L722" s="136" t="str">
        <x:v>Eastern Mediterranean</x:v>
      </x:c>
      <x:c r="M722" s="168" t="n">
        <x:v>91567738</x:v>
      </x:c>
    </x:row>
    <x:row r="723">
      <x:c r="A723" s="136" t="str">
        <x:v>IRN</x:v>
      </x:c>
      <x:c r="B723" s="136" t="str">
        <x:v>Iran</x:v>
      </x:c>
      <x:c r="C723" s="136" t="str">
        <x:v>red</x:v>
      </x:c>
      <x:c r="D723" s="167" t="n">
        <x:v>31</x:v>
      </x:c>
      <x:c r="E723" s="136" t="str">
        <x:v>Restrictive, state-directed market</x:v>
      </x:c>
      <x:c r="F723" s="136" t="str">
        <x:v>Provisional classification · moderate confidence; import bans and enforcement practice can change</x:v>
      </x:c>
      <x:c r="G723" s="167" t="n">
        <x:v>2015</x:v>
      </x:c>
      <x:c r="H723" s="136" t="str">
        <x:v>Male</x:v>
      </x:c>
      <x:c r="I723" s="145" t="n">
        <x:v>19.9</x:v>
      </x:c>
      <x:c r="J723" s="145" t="n">
        <x:v>15.2</x:v>
      </x:c>
      <x:c r="K723" s="145" t="n">
        <x:v>24.5</x:v>
      </x:c>
      <x:c r="L723" s="136" t="str">
        <x:v>Eastern Mediterranean</x:v>
      </x:c>
      <x:c r="M723" s="168" t="n">
        <x:v>91567738</x:v>
      </x:c>
    </x:row>
    <x:row r="724">
      <x:c r="A724" s="136" t="str">
        <x:v>IRN</x:v>
      </x:c>
      <x:c r="B724" s="136" t="str">
        <x:v>Iran</x:v>
      </x:c>
      <x:c r="C724" s="136" t="str">
        <x:v>red</x:v>
      </x:c>
      <x:c r="D724" s="167" t="n">
        <x:v>31</x:v>
      </x:c>
      <x:c r="E724" s="136" t="str">
        <x:v>Restrictive, state-directed market</x:v>
      </x:c>
      <x:c r="F724" s="136" t="str">
        <x:v>Provisional classification · moderate confidence; import bans and enforcement practice can change</x:v>
      </x:c>
      <x:c r="G724" s="167" t="n">
        <x:v>2020</x:v>
      </x:c>
      <x:c r="H724" s="136" t="str">
        <x:v>Both sexes</x:v>
      </x:c>
      <x:c r="I724" s="145" t="n">
        <x:v>9</x:v>
      </x:c>
      <x:c r="J724" s="145" t="n">
        <x:v>6.1</x:v>
      </x:c>
      <x:c r="K724" s="145" t="n">
        <x:v>11.9</x:v>
      </x:c>
      <x:c r="L724" s="136" t="str">
        <x:v>Eastern Mediterranean</x:v>
      </x:c>
      <x:c r="M724" s="168" t="n">
        <x:v>91567738</x:v>
      </x:c>
    </x:row>
    <x:row r="725">
      <x:c r="A725" s="136" t="str">
        <x:v>IRN</x:v>
      </x:c>
      <x:c r="B725" s="136" t="str">
        <x:v>Iran</x:v>
      </x:c>
      <x:c r="C725" s="136" t="str">
        <x:v>red</x:v>
      </x:c>
      <x:c r="D725" s="167" t="n">
        <x:v>31</x:v>
      </x:c>
      <x:c r="E725" s="136" t="str">
        <x:v>Restrictive, state-directed market</x:v>
      </x:c>
      <x:c r="F725" s="136" t="str">
        <x:v>Provisional classification · moderate confidence; import bans and enforcement practice can change</x:v>
      </x:c>
      <x:c r="G725" s="167" t="n">
        <x:v>2020</x:v>
      </x:c>
      <x:c r="H725" s="136" t="str">
        <x:v>Female</x:v>
      </x:c>
      <x:c r="I725" s="145" t="n">
        <x:v>0.7</x:v>
      </x:c>
      <x:c r="J725" s="145" t="n">
        <x:v>0.4</x:v>
      </x:c>
      <x:c r="K725" s="145" t="n">
        <x:v>0.9</x:v>
      </x:c>
      <x:c r="L725" s="136" t="str">
        <x:v>Eastern Mediterranean</x:v>
      </x:c>
      <x:c r="M725" s="168" t="n">
        <x:v>91567738</x:v>
      </x:c>
    </x:row>
    <x:row r="726">
      <x:c r="A726" s="136" t="str">
        <x:v>IRN</x:v>
      </x:c>
      <x:c r="B726" s="136" t="str">
        <x:v>Iran</x:v>
      </x:c>
      <x:c r="C726" s="136" t="str">
        <x:v>red</x:v>
      </x:c>
      <x:c r="D726" s="167" t="n">
        <x:v>31</x:v>
      </x:c>
      <x:c r="E726" s="136" t="str">
        <x:v>Restrictive, state-directed market</x:v>
      </x:c>
      <x:c r="F726" s="136" t="str">
        <x:v>Provisional classification · moderate confidence; import bans and enforcement practice can change</x:v>
      </x:c>
      <x:c r="G726" s="167" t="n">
        <x:v>2020</x:v>
      </x:c>
      <x:c r="H726" s="136" t="str">
        <x:v>Male</x:v>
      </x:c>
      <x:c r="I726" s="145" t="n">
        <x:v>17.3</x:v>
      </x:c>
      <x:c r="J726" s="145" t="n">
        <x:v>11.8</x:v>
      </x:c>
      <x:c r="K726" s="145" t="n">
        <x:v>22.9</x:v>
      </x:c>
      <x:c r="L726" s="136" t="str">
        <x:v>Eastern Mediterranean</x:v>
      </x:c>
      <x:c r="M726" s="168" t="n">
        <x:v>91567738</x:v>
      </x:c>
    </x:row>
    <x:row r="727">
      <x:c r="A727" s="136" t="str">
        <x:v>IRN</x:v>
      </x:c>
      <x:c r="B727" s="136" t="str">
        <x:v>Iran</x:v>
      </x:c>
      <x:c r="C727" s="136" t="str">
        <x:v>red</x:v>
      </x:c>
      <x:c r="D727" s="167" t="n">
        <x:v>31</x:v>
      </x:c>
      <x:c r="E727" s="136" t="str">
        <x:v>Restrictive, state-directed market</x:v>
      </x:c>
      <x:c r="F727" s="136" t="str">
        <x:v>Provisional classification · moderate confidence; import bans and enforcement practice can change</x:v>
      </x:c>
      <x:c r="G727" s="167" t="n">
        <x:v>2022</x:v>
      </x:c>
      <x:c r="H727" s="136" t="str">
        <x:v>Both sexes</x:v>
      </x:c>
      <x:c r="I727" s="145" t="n">
        <x:v>8.5</x:v>
      </x:c>
      <x:c r="J727" s="145" t="n">
        <x:v>5.7</x:v>
      </x:c>
      <x:c r="K727" s="145" t="n">
        <x:v>11.3</x:v>
      </x:c>
      <x:c r="L727" s="136" t="str">
        <x:v>Eastern Mediterranean</x:v>
      </x:c>
      <x:c r="M727" s="168" t="n">
        <x:v>91567738</x:v>
      </x:c>
    </x:row>
    <x:row r="728">
      <x:c r="A728" s="136" t="str">
        <x:v>IRN</x:v>
      </x:c>
      <x:c r="B728" s="136" t="str">
        <x:v>Iran</x:v>
      </x:c>
      <x:c r="C728" s="136" t="str">
        <x:v>red</x:v>
      </x:c>
      <x:c r="D728" s="167" t="n">
        <x:v>31</x:v>
      </x:c>
      <x:c r="E728" s="136" t="str">
        <x:v>Restrictive, state-directed market</x:v>
      </x:c>
      <x:c r="F728" s="136" t="str">
        <x:v>Provisional classification · moderate confidence; import bans and enforcement practice can change</x:v>
      </x:c>
      <x:c r="G728" s="167" t="n">
        <x:v>2022</x:v>
      </x:c>
      <x:c r="H728" s="136" t="str">
        <x:v>Female</x:v>
      </x:c>
      <x:c r="I728" s="145" t="n">
        <x:v>0.6</x:v>
      </x:c>
      <x:c r="J728" s="145" t="n">
        <x:v>0.3</x:v>
      </x:c>
      <x:c r="K728" s="145" t="n">
        <x:v>0.8</x:v>
      </x:c>
      <x:c r="L728" s="136" t="str">
        <x:v>Eastern Mediterranean</x:v>
      </x:c>
      <x:c r="M728" s="168" t="n">
        <x:v>91567738</x:v>
      </x:c>
    </x:row>
    <x:row r="729">
      <x:c r="A729" s="136" t="str">
        <x:v>IRN</x:v>
      </x:c>
      <x:c r="B729" s="136" t="str">
        <x:v>Iran</x:v>
      </x:c>
      <x:c r="C729" s="136" t="str">
        <x:v>red</x:v>
      </x:c>
      <x:c r="D729" s="167" t="n">
        <x:v>31</x:v>
      </x:c>
      <x:c r="E729" s="136" t="str">
        <x:v>Restrictive, state-directed market</x:v>
      </x:c>
      <x:c r="F729" s="136" t="str">
        <x:v>Provisional classification · moderate confidence; import bans and enforcement practice can change</x:v>
      </x:c>
      <x:c r="G729" s="167" t="n">
        <x:v>2022</x:v>
      </x:c>
      <x:c r="H729" s="136" t="str">
        <x:v>Male</x:v>
      </x:c>
      <x:c r="I729" s="145" t="n">
        <x:v>16.5</x:v>
      </x:c>
      <x:c r="J729" s="145" t="n">
        <x:v>11.1</x:v>
      </x:c>
      <x:c r="K729" s="145" t="n">
        <x:v>21.9</x:v>
      </x:c>
      <x:c r="L729" s="136" t="str">
        <x:v>Eastern Mediterranean</x:v>
      </x:c>
      <x:c r="M729" s="168" t="n">
        <x:v>91567738</x:v>
      </x:c>
    </x:row>
    <x:row r="730">
      <x:c r="A730" s="136" t="str">
        <x:v>IRN</x:v>
      </x:c>
      <x:c r="B730" s="136" t="str">
        <x:v>Iran</x:v>
      </x:c>
      <x:c r="C730" s="136" t="str">
        <x:v>red</x:v>
      </x:c>
      <x:c r="D730" s="167" t="n">
        <x:v>31</x:v>
      </x:c>
      <x:c r="E730" s="136" t="str">
        <x:v>Restrictive, state-directed market</x:v>
      </x:c>
      <x:c r="F730" s="136" t="str">
        <x:v>Provisional classification · moderate confidence; import bans and enforcement practice can change</x:v>
      </x:c>
      <x:c r="G730" s="167" t="n">
        <x:v>2023</x:v>
      </x:c>
      <x:c r="H730" s="136" t="str">
        <x:v>Both sexes</x:v>
      </x:c>
      <x:c r="I730" s="145" t="n">
        <x:v>8.2</x:v>
      </x:c>
      <x:c r="J730" s="145" t="n">
        <x:v>5.5</x:v>
      </x:c>
      <x:c r="K730" s="145" t="n">
        <x:v>10.9</x:v>
      </x:c>
      <x:c r="L730" s="136" t="str">
        <x:v>Eastern Mediterranean</x:v>
      </x:c>
      <x:c r="M730" s="168" t="n">
        <x:v>91567738</x:v>
      </x:c>
    </x:row>
    <x:row r="731">
      <x:c r="A731" s="136" t="str">
        <x:v>IRN</x:v>
      </x:c>
      <x:c r="B731" s="136" t="str">
        <x:v>Iran</x:v>
      </x:c>
      <x:c r="C731" s="136" t="str">
        <x:v>red</x:v>
      </x:c>
      <x:c r="D731" s="167" t="n">
        <x:v>31</x:v>
      </x:c>
      <x:c r="E731" s="136" t="str">
        <x:v>Restrictive, state-directed market</x:v>
      </x:c>
      <x:c r="F731" s="136" t="str">
        <x:v>Provisional classification · moderate confidence; import bans and enforcement practice can change</x:v>
      </x:c>
      <x:c r="G731" s="167" t="n">
        <x:v>2023</x:v>
      </x:c>
      <x:c r="H731" s="136" t="str">
        <x:v>Female</x:v>
      </x:c>
      <x:c r="I731" s="145" t="n">
        <x:v>0.5</x:v>
      </x:c>
      <x:c r="J731" s="145" t="n">
        <x:v>0.3</x:v>
      </x:c>
      <x:c r="K731" s="145" t="n">
        <x:v>0.7</x:v>
      </x:c>
      <x:c r="L731" s="136" t="str">
        <x:v>Eastern Mediterranean</x:v>
      </x:c>
      <x:c r="M731" s="168" t="n">
        <x:v>91567738</x:v>
      </x:c>
    </x:row>
    <x:row r="732">
      <x:c r="A732" s="136" t="str">
        <x:v>IRN</x:v>
      </x:c>
      <x:c r="B732" s="136" t="str">
        <x:v>Iran</x:v>
      </x:c>
      <x:c r="C732" s="136" t="str">
        <x:v>red</x:v>
      </x:c>
      <x:c r="D732" s="167" t="n">
        <x:v>31</x:v>
      </x:c>
      <x:c r="E732" s="136" t="str">
        <x:v>Restrictive, state-directed market</x:v>
      </x:c>
      <x:c r="F732" s="136" t="str">
        <x:v>Provisional classification · moderate confidence; import bans and enforcement practice can change</x:v>
      </x:c>
      <x:c r="G732" s="167" t="n">
        <x:v>2023</x:v>
      </x:c>
      <x:c r="H732" s="136" t="str">
        <x:v>Male</x:v>
      </x:c>
      <x:c r="I732" s="145" t="n">
        <x:v>15.9</x:v>
      </x:c>
      <x:c r="J732" s="145" t="n">
        <x:v>10.7</x:v>
      </x:c>
      <x:c r="K732" s="145" t="n">
        <x:v>21.1</x:v>
      </x:c>
      <x:c r="L732" s="136" t="str">
        <x:v>Eastern Mediterranean</x:v>
      </x:c>
      <x:c r="M732" s="168" t="n">
        <x:v>91567738</x:v>
      </x:c>
    </x:row>
    <x:row r="733">
      <x:c r="A733" s="136" t="str">
        <x:v>IRN</x:v>
      </x:c>
      <x:c r="B733" s="136" t="str">
        <x:v>Iran</x:v>
      </x:c>
      <x:c r="C733" s="136" t="str">
        <x:v>red</x:v>
      </x:c>
      <x:c r="D733" s="167" t="n">
        <x:v>31</x:v>
      </x:c>
      <x:c r="E733" s="136" t="str">
        <x:v>Restrictive, state-directed market</x:v>
      </x:c>
      <x:c r="F733" s="136" t="str">
        <x:v>Provisional classification · moderate confidence; import bans and enforcement practice can change</x:v>
      </x:c>
      <x:c r="G733" s="167" t="n">
        <x:v>2024</x:v>
      </x:c>
      <x:c r="H733" s="136" t="str">
        <x:v>Both sexes</x:v>
      </x:c>
      <x:c r="I733" s="145" t="n">
        <x:v>8</x:v>
      </x:c>
      <x:c r="J733" s="145" t="n">
        <x:v>5</x:v>
      </x:c>
      <x:c r="K733" s="145" t="n">
        <x:v>10.9</x:v>
      </x:c>
      <x:c r="L733" s="136" t="str">
        <x:v>Eastern Mediterranean</x:v>
      </x:c>
      <x:c r="M733" s="168" t="n">
        <x:v>91567738</x:v>
      </x:c>
    </x:row>
    <x:row r="734">
      <x:c r="A734" s="136" t="str">
        <x:v>IRN</x:v>
      </x:c>
      <x:c r="B734" s="136" t="str">
        <x:v>Iran</x:v>
      </x:c>
      <x:c r="C734" s="136" t="str">
        <x:v>red</x:v>
      </x:c>
      <x:c r="D734" s="167" t="n">
        <x:v>31</x:v>
      </x:c>
      <x:c r="E734" s="136" t="str">
        <x:v>Restrictive, state-directed market</x:v>
      </x:c>
      <x:c r="F734" s="136" t="str">
        <x:v>Provisional classification · moderate confidence; import bans and enforcement practice can change</x:v>
      </x:c>
      <x:c r="G734" s="167" t="n">
        <x:v>2024</x:v>
      </x:c>
      <x:c r="H734" s="136" t="str">
        <x:v>Female</x:v>
      </x:c>
      <x:c r="I734" s="145" t="n">
        <x:v>0.5</x:v>
      </x:c>
      <x:c r="J734" s="145" t="n">
        <x:v>0.2</x:v>
      </x:c>
      <x:c r="K734" s="145" t="n">
        <x:v>0.7</x:v>
      </x:c>
      <x:c r="L734" s="136" t="str">
        <x:v>Eastern Mediterranean</x:v>
      </x:c>
      <x:c r="M734" s="168" t="n">
        <x:v>91567738</x:v>
      </x:c>
    </x:row>
    <x:row r="735">
      <x:c r="A735" s="136" t="str">
        <x:v>IRN</x:v>
      </x:c>
      <x:c r="B735" s="136" t="str">
        <x:v>Iran</x:v>
      </x:c>
      <x:c r="C735" s="136" t="str">
        <x:v>red</x:v>
      </x:c>
      <x:c r="D735" s="167" t="n">
        <x:v>31</x:v>
      </x:c>
      <x:c r="E735" s="136" t="str">
        <x:v>Restrictive, state-directed market</x:v>
      </x:c>
      <x:c r="F735" s="136" t="str">
        <x:v>Provisional classification · moderate confidence; import bans and enforcement practice can change</x:v>
      </x:c>
      <x:c r="G735" s="167" t="n">
        <x:v>2024</x:v>
      </x:c>
      <x:c r="H735" s="136" t="str">
        <x:v>Male</x:v>
      </x:c>
      <x:c r="I735" s="145" t="n">
        <x:v>15.4</x:v>
      </x:c>
      <x:c r="J735" s="145" t="n">
        <x:v>9.9</x:v>
      </x:c>
      <x:c r="K735" s="145" t="n">
        <x:v>21</x:v>
      </x:c>
      <x:c r="L735" s="136" t="str">
        <x:v>Eastern Mediterranean</x:v>
      </x:c>
      <x:c r="M735" s="168" t="n">
        <x:v>91567738</x:v>
      </x:c>
    </x:row>
    <x:row r="736">
      <x:c r="A736" s="136" t="str">
        <x:v>JPN</x:v>
      </x:c>
      <x:c r="B736" s="136" t="str">
        <x:v>Japan</x:v>
      </x:c>
      <x:c r="C736" s="136" t="str">
        <x:v>orange</x:v>
      </x:c>
      <x:c r="D736" s="167" t="n">
        <x:v>56</x:v>
      </x:c>
      <x:c r="E736" s="136" t="str">
        <x:v>Product-selective</x:v>
      </x:c>
      <x:c r="F736" s="136" t="str">
        <x:v>Provisional classification · strong outcome evidence, mixed regulatory-source confidence</x:v>
      </x:c>
      <x:c r="G736" s="167" t="n">
        <x:v>2000</x:v>
      </x:c>
      <x:c r="H736" s="136" t="str">
        <x:v>Both sexes</x:v>
      </x:c>
      <x:c r="I736" s="145" t="n">
        <x:v>33.4</x:v>
      </x:c>
      <x:c r="J736" s="145" t="n">
        <x:v>28.4</x:v>
      </x:c>
      <x:c r="K736" s="145" t="n">
        <x:v>38.5</x:v>
      </x:c>
      <x:c r="L736" s="136" t="str">
        <x:v>Western Pacific</x:v>
      </x:c>
      <x:c r="M736" s="168" t="n">
        <x:v>123975371</x:v>
      </x:c>
    </x:row>
    <x:row r="737">
      <x:c r="A737" s="136" t="str">
        <x:v>JPN</x:v>
      </x:c>
      <x:c r="B737" s="136" t="str">
        <x:v>Japan</x:v>
      </x:c>
      <x:c r="C737" s="136" t="str">
        <x:v>orange</x:v>
      </x:c>
      <x:c r="D737" s="167" t="n">
        <x:v>56</x:v>
      </x:c>
      <x:c r="E737" s="136" t="str">
        <x:v>Product-selective</x:v>
      </x:c>
      <x:c r="F737" s="136" t="str">
        <x:v>Provisional classification · strong outcome evidence, mixed regulatory-source confidence</x:v>
      </x:c>
      <x:c r="G737" s="167" t="n">
        <x:v>2000</x:v>
      </x:c>
      <x:c r="H737" s="136" t="str">
        <x:v>Female</x:v>
      </x:c>
      <x:c r="I737" s="145" t="n">
        <x:v>14.6</x:v>
      </x:c>
      <x:c r="J737" s="145" t="n">
        <x:v>12.3</x:v>
      </x:c>
      <x:c r="K737" s="145" t="n">
        <x:v>16.9</x:v>
      </x:c>
      <x:c r="L737" s="136" t="str">
        <x:v>Western Pacific</x:v>
      </x:c>
      <x:c r="M737" s="168" t="n">
        <x:v>123975371</x:v>
      </x:c>
    </x:row>
    <x:row r="738">
      <x:c r="A738" s="136" t="str">
        <x:v>JPN</x:v>
      </x:c>
      <x:c r="B738" s="136" t="str">
        <x:v>Japan</x:v>
      </x:c>
      <x:c r="C738" s="136" t="str">
        <x:v>orange</x:v>
      </x:c>
      <x:c r="D738" s="167" t="n">
        <x:v>56</x:v>
      </x:c>
      <x:c r="E738" s="136" t="str">
        <x:v>Product-selective</x:v>
      </x:c>
      <x:c r="F738" s="136" t="str">
        <x:v>Provisional classification · strong outcome evidence, mixed regulatory-source confidence</x:v>
      </x:c>
      <x:c r="G738" s="167" t="n">
        <x:v>2000</x:v>
      </x:c>
      <x:c r="H738" s="136" t="str">
        <x:v>Male</x:v>
      </x:c>
      <x:c r="I738" s="145" t="n">
        <x:v>52.3</x:v>
      </x:c>
      <x:c r="J738" s="145" t="n">
        <x:v>44.5</x:v>
      </x:c>
      <x:c r="K738" s="145" t="n">
        <x:v>60.1</x:v>
      </x:c>
      <x:c r="L738" s="136" t="str">
        <x:v>Western Pacific</x:v>
      </x:c>
      <x:c r="M738" s="168" t="n">
        <x:v>123975371</x:v>
      </x:c>
    </x:row>
    <x:row r="739">
      <x:c r="A739" s="136" t="str">
        <x:v>JPN</x:v>
      </x:c>
      <x:c r="B739" s="136" t="str">
        <x:v>Japan</x:v>
      </x:c>
      <x:c r="C739" s="136" t="str">
        <x:v>orange</x:v>
      </x:c>
      <x:c r="D739" s="167" t="n">
        <x:v>56</x:v>
      </x:c>
      <x:c r="E739" s="136" t="str">
        <x:v>Product-selective</x:v>
      </x:c>
      <x:c r="F739" s="136" t="str">
        <x:v>Provisional classification · strong outcome evidence, mixed regulatory-source confidence</x:v>
      </x:c>
      <x:c r="G739" s="167" t="n">
        <x:v>2005</x:v>
      </x:c>
      <x:c r="H739" s="136" t="str">
        <x:v>Both sexes</x:v>
      </x:c>
      <x:c r="I739" s="145" t="n">
        <x:v>29.3</x:v>
      </x:c>
      <x:c r="J739" s="145" t="n">
        <x:v>25</x:v>
      </x:c>
      <x:c r="K739" s="145" t="n">
        <x:v>33.7</x:v>
      </x:c>
      <x:c r="L739" s="136" t="str">
        <x:v>Western Pacific</x:v>
      </x:c>
      <x:c r="M739" s="168" t="n">
        <x:v>123975371</x:v>
      </x:c>
    </x:row>
    <x:row r="740">
      <x:c r="A740" s="136" t="str">
        <x:v>JPN</x:v>
      </x:c>
      <x:c r="B740" s="136" t="str">
        <x:v>Japan</x:v>
      </x:c>
      <x:c r="C740" s="136" t="str">
        <x:v>orange</x:v>
      </x:c>
      <x:c r="D740" s="167" t="n">
        <x:v>56</x:v>
      </x:c>
      <x:c r="E740" s="136" t="str">
        <x:v>Product-selective</x:v>
      </x:c>
      <x:c r="F740" s="136" t="str">
        <x:v>Provisional classification · strong outcome evidence, mixed regulatory-source confidence</x:v>
      </x:c>
      <x:c r="G740" s="167" t="n">
        <x:v>2005</x:v>
      </x:c>
      <x:c r="H740" s="136" t="str">
        <x:v>Female</x:v>
      </x:c>
      <x:c r="I740" s="145" t="n">
        <x:v>13.2</x:v>
      </x:c>
      <x:c r="J740" s="145" t="n">
        <x:v>11.2</x:v>
      </x:c>
      <x:c r="K740" s="145" t="n">
        <x:v>15.3</x:v>
      </x:c>
      <x:c r="L740" s="136" t="str">
        <x:v>Western Pacific</x:v>
      </x:c>
      <x:c r="M740" s="168" t="n">
        <x:v>123975371</x:v>
      </x:c>
    </x:row>
    <x:row r="741">
      <x:c r="A741" s="136" t="str">
        <x:v>JPN</x:v>
      </x:c>
      <x:c r="B741" s="136" t="str">
        <x:v>Japan</x:v>
      </x:c>
      <x:c r="C741" s="136" t="str">
        <x:v>orange</x:v>
      </x:c>
      <x:c r="D741" s="167" t="n">
        <x:v>56</x:v>
      </x:c>
      <x:c r="E741" s="136" t="str">
        <x:v>Product-selective</x:v>
      </x:c>
      <x:c r="F741" s="136" t="str">
        <x:v>Provisional classification · strong outcome evidence, mixed regulatory-source confidence</x:v>
      </x:c>
      <x:c r="G741" s="167" t="n">
        <x:v>2005</x:v>
      </x:c>
      <x:c r="H741" s="136" t="str">
        <x:v>Male</x:v>
      </x:c>
      <x:c r="I741" s="145" t="n">
        <x:v>45.5</x:v>
      </x:c>
      <x:c r="J741" s="145" t="n">
        <x:v>38.8</x:v>
      </x:c>
      <x:c r="K741" s="145" t="n">
        <x:v>52.1</x:v>
      </x:c>
      <x:c r="L741" s="136" t="str">
        <x:v>Western Pacific</x:v>
      </x:c>
      <x:c r="M741" s="168" t="n">
        <x:v>123975371</x:v>
      </x:c>
    </x:row>
    <x:row r="742">
      <x:c r="A742" s="136" t="str">
        <x:v>JPN</x:v>
      </x:c>
      <x:c r="B742" s="136" t="str">
        <x:v>Japan</x:v>
      </x:c>
      <x:c r="C742" s="136" t="str">
        <x:v>orange</x:v>
      </x:c>
      <x:c r="D742" s="167" t="n">
        <x:v>56</x:v>
      </x:c>
      <x:c r="E742" s="136" t="str">
        <x:v>Product-selective</x:v>
      </x:c>
      <x:c r="F742" s="136" t="str">
        <x:v>Provisional classification · strong outcome evidence, mixed regulatory-source confidence</x:v>
      </x:c>
      <x:c r="G742" s="167" t="n">
        <x:v>2007</x:v>
      </x:c>
      <x:c r="H742" s="136" t="str">
        <x:v>Both sexes</x:v>
      </x:c>
      <x:c r="I742" s="145" t="n">
        <x:v>27.6</x:v>
      </x:c>
      <x:c r="J742" s="145" t="n">
        <x:v>22.9</x:v>
      </x:c>
      <x:c r="K742" s="145" t="n">
        <x:v>32.3</x:v>
      </x:c>
      <x:c r="L742" s="136" t="str">
        <x:v>Western Pacific</x:v>
      </x:c>
      <x:c r="M742" s="168" t="n">
        <x:v>123975371</x:v>
      </x:c>
    </x:row>
    <x:row r="743">
      <x:c r="A743" s="136" t="str">
        <x:v>JPN</x:v>
      </x:c>
      <x:c r="B743" s="136" t="str">
        <x:v>Japan</x:v>
      </x:c>
      <x:c r="C743" s="136" t="str">
        <x:v>orange</x:v>
      </x:c>
      <x:c r="D743" s="167" t="n">
        <x:v>56</x:v>
      </x:c>
      <x:c r="E743" s="136" t="str">
        <x:v>Product-selective</x:v>
      </x:c>
      <x:c r="F743" s="136" t="str">
        <x:v>Provisional classification · strong outcome evidence, mixed regulatory-source confidence</x:v>
      </x:c>
      <x:c r="G743" s="167" t="n">
        <x:v>2007</x:v>
      </x:c>
      <x:c r="H743" s="136" t="str">
        <x:v>Female</x:v>
      </x:c>
      <x:c r="I743" s="145" t="n">
        <x:v>12.6</x:v>
      </x:c>
      <x:c r="J743" s="145" t="n">
        <x:v>10.5</x:v>
      </x:c>
      <x:c r="K743" s="145" t="n">
        <x:v>14.8</x:v>
      </x:c>
      <x:c r="L743" s="136" t="str">
        <x:v>Western Pacific</x:v>
      </x:c>
      <x:c r="M743" s="168" t="n">
        <x:v>123975371</x:v>
      </x:c>
    </x:row>
    <x:row r="744">
      <x:c r="A744" s="136" t="str">
        <x:v>JPN</x:v>
      </x:c>
      <x:c r="B744" s="136" t="str">
        <x:v>Japan</x:v>
      </x:c>
      <x:c r="C744" s="136" t="str">
        <x:v>orange</x:v>
      </x:c>
      <x:c r="D744" s="167" t="n">
        <x:v>56</x:v>
      </x:c>
      <x:c r="E744" s="136" t="str">
        <x:v>Product-selective</x:v>
      </x:c>
      <x:c r="F744" s="136" t="str">
        <x:v>Provisional classification · strong outcome evidence, mixed regulatory-source confidence</x:v>
      </x:c>
      <x:c r="G744" s="167" t="n">
        <x:v>2007</x:v>
      </x:c>
      <x:c r="H744" s="136" t="str">
        <x:v>Male</x:v>
      </x:c>
      <x:c r="I744" s="145" t="n">
        <x:v>42.6</x:v>
      </x:c>
      <x:c r="J744" s="145" t="n">
        <x:v>35.4</x:v>
      </x:c>
      <x:c r="K744" s="145" t="n">
        <x:v>49.8</x:v>
      </x:c>
      <x:c r="L744" s="136" t="str">
        <x:v>Western Pacific</x:v>
      </x:c>
      <x:c r="M744" s="168" t="n">
        <x:v>123975371</x:v>
      </x:c>
    </x:row>
    <x:row r="745">
      <x:c r="A745" s="136" t="str">
        <x:v>JPN</x:v>
      </x:c>
      <x:c r="B745" s="136" t="str">
        <x:v>Japan</x:v>
      </x:c>
      <x:c r="C745" s="136" t="str">
        <x:v>orange</x:v>
      </x:c>
      <x:c r="D745" s="167" t="n">
        <x:v>56</x:v>
      </x:c>
      <x:c r="E745" s="136" t="str">
        <x:v>Product-selective</x:v>
      </x:c>
      <x:c r="F745" s="136" t="str">
        <x:v>Provisional classification · strong outcome evidence, mixed regulatory-source confidence</x:v>
      </x:c>
      <x:c r="G745" s="167" t="n">
        <x:v>2010</x:v>
      </x:c>
      <x:c r="H745" s="136" t="str">
        <x:v>Both sexes</x:v>
      </x:c>
      <x:c r="I745" s="145" t="n">
        <x:v>25.5</x:v>
      </x:c>
      <x:c r="J745" s="145" t="n">
        <x:v>21.4</x:v>
      </x:c>
      <x:c r="K745" s="145" t="n">
        <x:v>29.7</x:v>
      </x:c>
      <x:c r="L745" s="136" t="str">
        <x:v>Western Pacific</x:v>
      </x:c>
      <x:c r="M745" s="168" t="n">
        <x:v>123975371</x:v>
      </x:c>
    </x:row>
    <x:row r="746">
      <x:c r="A746" s="136" t="str">
        <x:v>JPN</x:v>
      </x:c>
      <x:c r="B746" s="136" t="str">
        <x:v>Japan</x:v>
      </x:c>
      <x:c r="C746" s="136" t="str">
        <x:v>orange</x:v>
      </x:c>
      <x:c r="D746" s="167" t="n">
        <x:v>56</x:v>
      </x:c>
      <x:c r="E746" s="136" t="str">
        <x:v>Product-selective</x:v>
      </x:c>
      <x:c r="F746" s="136" t="str">
        <x:v>Provisional classification · strong outcome evidence, mixed regulatory-source confidence</x:v>
      </x:c>
      <x:c r="G746" s="167" t="n">
        <x:v>2010</x:v>
      </x:c>
      <x:c r="H746" s="136" t="str">
        <x:v>Female</x:v>
      </x:c>
      <x:c r="I746" s="145" t="n">
        <x:v>11.9</x:v>
      </x:c>
      <x:c r="J746" s="145" t="n">
        <x:v>10</x:v>
      </x:c>
      <x:c r="K746" s="145" t="n">
        <x:v>13.8</x:v>
      </x:c>
      <x:c r="L746" s="136" t="str">
        <x:v>Western Pacific</x:v>
      </x:c>
      <x:c r="M746" s="168" t="n">
        <x:v>123975371</x:v>
      </x:c>
    </x:row>
    <x:row r="747">
      <x:c r="A747" s="136" t="str">
        <x:v>JPN</x:v>
      </x:c>
      <x:c r="B747" s="136" t="str">
        <x:v>Japan</x:v>
      </x:c>
      <x:c r="C747" s="136" t="str">
        <x:v>orange</x:v>
      </x:c>
      <x:c r="D747" s="167" t="n">
        <x:v>56</x:v>
      </x:c>
      <x:c r="E747" s="136" t="str">
        <x:v>Product-selective</x:v>
      </x:c>
      <x:c r="F747" s="136" t="str">
        <x:v>Provisional classification · strong outcome evidence, mixed regulatory-source confidence</x:v>
      </x:c>
      <x:c r="G747" s="167" t="n">
        <x:v>2010</x:v>
      </x:c>
      <x:c r="H747" s="136" t="str">
        <x:v>Male</x:v>
      </x:c>
      <x:c r="I747" s="145" t="n">
        <x:v>39.2</x:v>
      </x:c>
      <x:c r="J747" s="145" t="n">
        <x:v>32.8</x:v>
      </x:c>
      <x:c r="K747" s="145" t="n">
        <x:v>45.5</x:v>
      </x:c>
      <x:c r="L747" s="136" t="str">
        <x:v>Western Pacific</x:v>
      </x:c>
      <x:c r="M747" s="168" t="n">
        <x:v>123975371</x:v>
      </x:c>
    </x:row>
    <x:row r="748">
      <x:c r="A748" s="136" t="str">
        <x:v>JPN</x:v>
      </x:c>
      <x:c r="B748" s="136" t="str">
        <x:v>Japan</x:v>
      </x:c>
      <x:c r="C748" s="136" t="str">
        <x:v>orange</x:v>
      </x:c>
      <x:c r="D748" s="167" t="n">
        <x:v>56</x:v>
      </x:c>
      <x:c r="E748" s="136" t="str">
        <x:v>Product-selective</x:v>
      </x:c>
      <x:c r="F748" s="136" t="str">
        <x:v>Provisional classification · strong outcome evidence, mixed regulatory-source confidence</x:v>
      </x:c>
      <x:c r="G748" s="167" t="n">
        <x:v>2015</x:v>
      </x:c>
      <x:c r="H748" s="136" t="str">
        <x:v>Both sexes</x:v>
      </x:c>
      <x:c r="I748" s="145" t="n">
        <x:v>22.3</x:v>
      </x:c>
      <x:c r="J748" s="145" t="n">
        <x:v>18.5</x:v>
      </x:c>
      <x:c r="K748" s="145" t="n">
        <x:v>26.1</x:v>
      </x:c>
      <x:c r="L748" s="136" t="str">
        <x:v>Western Pacific</x:v>
      </x:c>
      <x:c r="M748" s="168" t="n">
        <x:v>123975371</x:v>
      </x:c>
    </x:row>
    <x:row r="749">
      <x:c r="A749" s="136" t="str">
        <x:v>JPN</x:v>
      </x:c>
      <x:c r="B749" s="136" t="str">
        <x:v>Japan</x:v>
      </x:c>
      <x:c r="C749" s="136" t="str">
        <x:v>orange</x:v>
      </x:c>
      <x:c r="D749" s="167" t="n">
        <x:v>56</x:v>
      </x:c>
      <x:c r="E749" s="136" t="str">
        <x:v>Product-selective</x:v>
      </x:c>
      <x:c r="F749" s="136" t="str">
        <x:v>Provisional classification · strong outcome evidence, mixed regulatory-source confidence</x:v>
      </x:c>
      <x:c r="G749" s="167" t="n">
        <x:v>2015</x:v>
      </x:c>
      <x:c r="H749" s="136" t="str">
        <x:v>Female</x:v>
      </x:c>
      <x:c r="I749" s="145" t="n">
        <x:v>10.7</x:v>
      </x:c>
      <x:c r="J749" s="145" t="n">
        <x:v>9</x:v>
      </x:c>
      <x:c r="K749" s="145" t="n">
        <x:v>12.5</x:v>
      </x:c>
      <x:c r="L749" s="136" t="str">
        <x:v>Western Pacific</x:v>
      </x:c>
      <x:c r="M749" s="168" t="n">
        <x:v>123975371</x:v>
      </x:c>
    </x:row>
    <x:row r="750">
      <x:c r="A750" s="136" t="str">
        <x:v>JPN</x:v>
      </x:c>
      <x:c r="B750" s="136" t="str">
        <x:v>Japan</x:v>
      </x:c>
      <x:c r="C750" s="136" t="str">
        <x:v>orange</x:v>
      </x:c>
      <x:c r="D750" s="167" t="n">
        <x:v>56</x:v>
      </x:c>
      <x:c r="E750" s="136" t="str">
        <x:v>Product-selective</x:v>
      </x:c>
      <x:c r="F750" s="136" t="str">
        <x:v>Provisional classification · strong outcome evidence, mixed regulatory-source confidence</x:v>
      </x:c>
      <x:c r="G750" s="167" t="n">
        <x:v>2015</x:v>
      </x:c>
      <x:c r="H750" s="136" t="str">
        <x:v>Male</x:v>
      </x:c>
      <x:c r="I750" s="145" t="n">
        <x:v>33.9</x:v>
      </x:c>
      <x:c r="J750" s="145" t="n">
        <x:v>28.1</x:v>
      </x:c>
      <x:c r="K750" s="145" t="n">
        <x:v>39.8</x:v>
      </x:c>
      <x:c r="L750" s="136" t="str">
        <x:v>Western Pacific</x:v>
      </x:c>
      <x:c r="M750" s="168" t="n">
        <x:v>123975371</x:v>
      </x:c>
    </x:row>
    <x:row r="751">
      <x:c r="A751" s="136" t="str">
        <x:v>JPN</x:v>
      </x:c>
      <x:c r="B751" s="136" t="str">
        <x:v>Japan</x:v>
      </x:c>
      <x:c r="C751" s="136" t="str">
        <x:v>orange</x:v>
      </x:c>
      <x:c r="D751" s="167" t="n">
        <x:v>56</x:v>
      </x:c>
      <x:c r="E751" s="136" t="str">
        <x:v>Product-selective</x:v>
      </x:c>
      <x:c r="F751" s="136" t="str">
        <x:v>Provisional classification · strong outcome evidence, mixed regulatory-source confidence</x:v>
      </x:c>
      <x:c r="G751" s="167" t="n">
        <x:v>2020</x:v>
      </x:c>
      <x:c r="H751" s="136" t="str">
        <x:v>Both sexes</x:v>
      </x:c>
      <x:c r="I751" s="145" t="n">
        <x:v>19.5</x:v>
      </x:c>
      <x:c r="J751" s="145" t="n">
        <x:v>16.5</x:v>
      </x:c>
      <x:c r="K751" s="145" t="n">
        <x:v>22.5</x:v>
      </x:c>
      <x:c r="L751" s="136" t="str">
        <x:v>Western Pacific</x:v>
      </x:c>
      <x:c r="M751" s="168" t="n">
        <x:v>123975371</x:v>
      </x:c>
    </x:row>
    <x:row r="752">
      <x:c r="A752" s="136" t="str">
        <x:v>JPN</x:v>
      </x:c>
      <x:c r="B752" s="136" t="str">
        <x:v>Japan</x:v>
      </x:c>
      <x:c r="C752" s="136" t="str">
        <x:v>orange</x:v>
      </x:c>
      <x:c r="D752" s="167" t="n">
        <x:v>56</x:v>
      </x:c>
      <x:c r="E752" s="136" t="str">
        <x:v>Product-selective</x:v>
      </x:c>
      <x:c r="F752" s="136" t="str">
        <x:v>Provisional classification · strong outcome evidence, mixed regulatory-source confidence</x:v>
      </x:c>
      <x:c r="G752" s="167" t="n">
        <x:v>2020</x:v>
      </x:c>
      <x:c r="H752" s="136" t="str">
        <x:v>Female</x:v>
      </x:c>
      <x:c r="I752" s="145" t="n">
        <x:v>9.6</x:v>
      </x:c>
      <x:c r="J752" s="145" t="n">
        <x:v>7.9</x:v>
      </x:c>
      <x:c r="K752" s="145" t="n">
        <x:v>11.3</x:v>
      </x:c>
      <x:c r="L752" s="136" t="str">
        <x:v>Western Pacific</x:v>
      </x:c>
      <x:c r="M752" s="168" t="n">
        <x:v>123975371</x:v>
      </x:c>
    </x:row>
    <x:row r="753">
      <x:c r="A753" s="136" t="str">
        <x:v>JPN</x:v>
      </x:c>
      <x:c r="B753" s="136" t="str">
        <x:v>Japan</x:v>
      </x:c>
      <x:c r="C753" s="136" t="str">
        <x:v>orange</x:v>
      </x:c>
      <x:c r="D753" s="167" t="n">
        <x:v>56</x:v>
      </x:c>
      <x:c r="E753" s="136" t="str">
        <x:v>Product-selective</x:v>
      </x:c>
      <x:c r="F753" s="136" t="str">
        <x:v>Provisional classification · strong outcome evidence, mixed regulatory-source confidence</x:v>
      </x:c>
      <x:c r="G753" s="167" t="n">
        <x:v>2020</x:v>
      </x:c>
      <x:c r="H753" s="136" t="str">
        <x:v>Male</x:v>
      </x:c>
      <x:c r="I753" s="145" t="n">
        <x:v>29.3</x:v>
      </x:c>
      <x:c r="J753" s="145" t="n">
        <x:v>25.1</x:v>
      </x:c>
      <x:c r="K753" s="145" t="n">
        <x:v>33.6</x:v>
      </x:c>
      <x:c r="L753" s="136" t="str">
        <x:v>Western Pacific</x:v>
      </x:c>
      <x:c r="M753" s="168" t="n">
        <x:v>123975371</x:v>
      </x:c>
    </x:row>
    <x:row r="754">
      <x:c r="A754" s="136" t="str">
        <x:v>JPN</x:v>
      </x:c>
      <x:c r="B754" s="136" t="str">
        <x:v>Japan</x:v>
      </x:c>
      <x:c r="C754" s="136" t="str">
        <x:v>orange</x:v>
      </x:c>
      <x:c r="D754" s="167" t="n">
        <x:v>56</x:v>
      </x:c>
      <x:c r="E754" s="136" t="str">
        <x:v>Product-selective</x:v>
      </x:c>
      <x:c r="F754" s="136" t="str">
        <x:v>Provisional classification · strong outcome evidence, mixed regulatory-source confidence</x:v>
      </x:c>
      <x:c r="G754" s="167" t="n">
        <x:v>2022</x:v>
      </x:c>
      <x:c r="H754" s="136" t="str">
        <x:v>Both sexes</x:v>
      </x:c>
      <x:c r="I754" s="145" t="n">
        <x:v>18.5</x:v>
      </x:c>
      <x:c r="J754" s="145" t="n">
        <x:v>15</x:v>
      </x:c>
      <x:c r="K754" s="145" t="n">
        <x:v>21.9</x:v>
      </x:c>
      <x:c r="L754" s="136" t="str">
        <x:v>Western Pacific</x:v>
      </x:c>
      <x:c r="M754" s="168" t="n">
        <x:v>123975371</x:v>
      </x:c>
    </x:row>
    <x:row r="755">
      <x:c r="A755" s="136" t="str">
        <x:v>JPN</x:v>
      </x:c>
      <x:c r="B755" s="136" t="str">
        <x:v>Japan</x:v>
      </x:c>
      <x:c r="C755" s="136" t="str">
        <x:v>orange</x:v>
      </x:c>
      <x:c r="D755" s="167" t="n">
        <x:v>56</x:v>
      </x:c>
      <x:c r="E755" s="136" t="str">
        <x:v>Product-selective</x:v>
      </x:c>
      <x:c r="F755" s="136" t="str">
        <x:v>Provisional classification · strong outcome evidence, mixed regulatory-source confidence</x:v>
      </x:c>
      <x:c r="G755" s="167" t="n">
        <x:v>2022</x:v>
      </x:c>
      <x:c r="H755" s="136" t="str">
        <x:v>Female</x:v>
      </x:c>
      <x:c r="I755" s="145" t="n">
        <x:v>9.2</x:v>
      </x:c>
      <x:c r="J755" s="145" t="n">
        <x:v>7.4</x:v>
      </x:c>
      <x:c r="K755" s="145" t="n">
        <x:v>11</x:v>
      </x:c>
      <x:c r="L755" s="136" t="str">
        <x:v>Western Pacific</x:v>
      </x:c>
      <x:c r="M755" s="168" t="n">
        <x:v>123975371</x:v>
      </x:c>
    </x:row>
    <x:row r="756">
      <x:c r="A756" s="136" t="str">
        <x:v>JPN</x:v>
      </x:c>
      <x:c r="B756" s="136" t="str">
        <x:v>Japan</x:v>
      </x:c>
      <x:c r="C756" s="136" t="str">
        <x:v>orange</x:v>
      </x:c>
      <x:c r="D756" s="167" t="n">
        <x:v>56</x:v>
      </x:c>
      <x:c r="E756" s="136" t="str">
        <x:v>Product-selective</x:v>
      </x:c>
      <x:c r="F756" s="136" t="str">
        <x:v>Provisional classification · strong outcome evidence, mixed regulatory-source confidence</x:v>
      </x:c>
      <x:c r="G756" s="167" t="n">
        <x:v>2022</x:v>
      </x:c>
      <x:c r="H756" s="136" t="str">
        <x:v>Male</x:v>
      </x:c>
      <x:c r="I756" s="145" t="n">
        <x:v>27.8</x:v>
      </x:c>
      <x:c r="J756" s="145" t="n">
        <x:v>22.7</x:v>
      </x:c>
      <x:c r="K756" s="145" t="n">
        <x:v>32.8</x:v>
      </x:c>
      <x:c r="L756" s="136" t="str">
        <x:v>Western Pacific</x:v>
      </x:c>
      <x:c r="M756" s="168" t="n">
        <x:v>123975371</x:v>
      </x:c>
    </x:row>
    <x:row r="757">
      <x:c r="A757" s="136" t="str">
        <x:v>JPN</x:v>
      </x:c>
      <x:c r="B757" s="136" t="str">
        <x:v>Japan</x:v>
      </x:c>
      <x:c r="C757" s="136" t="str">
        <x:v>orange</x:v>
      </x:c>
      <x:c r="D757" s="167" t="n">
        <x:v>56</x:v>
      </x:c>
      <x:c r="E757" s="136" t="str">
        <x:v>Product-selective</x:v>
      </x:c>
      <x:c r="F757" s="136" t="str">
        <x:v>Provisional classification · strong outcome evidence, mixed regulatory-source confidence</x:v>
      </x:c>
      <x:c r="G757" s="167" t="n">
        <x:v>2023</x:v>
      </x:c>
      <x:c r="H757" s="136" t="str">
        <x:v>Both sexes</x:v>
      </x:c>
      <x:c r="I757" s="145" t="n">
        <x:v>18</x:v>
      </x:c>
      <x:c r="J757" s="145" t="n">
        <x:v>14.9</x:v>
      </x:c>
      <x:c r="K757" s="145" t="n">
        <x:v>21</x:v>
      </x:c>
      <x:c r="L757" s="136" t="str">
        <x:v>Western Pacific</x:v>
      </x:c>
      <x:c r="M757" s="168" t="n">
        <x:v>123975371</x:v>
      </x:c>
    </x:row>
    <x:row r="758">
      <x:c r="A758" s="136" t="str">
        <x:v>JPN</x:v>
      </x:c>
      <x:c r="B758" s="136" t="str">
        <x:v>Japan</x:v>
      </x:c>
      <x:c r="C758" s="136" t="str">
        <x:v>orange</x:v>
      </x:c>
      <x:c r="D758" s="167" t="n">
        <x:v>56</x:v>
      </x:c>
      <x:c r="E758" s="136" t="str">
        <x:v>Product-selective</x:v>
      </x:c>
      <x:c r="F758" s="136" t="str">
        <x:v>Provisional classification · strong outcome evidence, mixed regulatory-source confidence</x:v>
      </x:c>
      <x:c r="G758" s="167" t="n">
        <x:v>2023</x:v>
      </x:c>
      <x:c r="H758" s="136" t="str">
        <x:v>Female</x:v>
      </x:c>
      <x:c r="I758" s="145" t="n">
        <x:v>9</x:v>
      </x:c>
      <x:c r="J758" s="145" t="n">
        <x:v>7.4</x:v>
      </x:c>
      <x:c r="K758" s="145" t="n">
        <x:v>10.7</x:v>
      </x:c>
      <x:c r="L758" s="136" t="str">
        <x:v>Western Pacific</x:v>
      </x:c>
      <x:c r="M758" s="168" t="n">
        <x:v>123975371</x:v>
      </x:c>
    </x:row>
    <x:row r="759">
      <x:c r="A759" s="136" t="str">
        <x:v>JPN</x:v>
      </x:c>
      <x:c r="B759" s="136" t="str">
        <x:v>Japan</x:v>
      </x:c>
      <x:c r="C759" s="136" t="str">
        <x:v>orange</x:v>
      </x:c>
      <x:c r="D759" s="167" t="n">
        <x:v>56</x:v>
      </x:c>
      <x:c r="E759" s="136" t="str">
        <x:v>Product-selective</x:v>
      </x:c>
      <x:c r="F759" s="136" t="str">
        <x:v>Provisional classification · strong outcome evidence, mixed regulatory-source confidence</x:v>
      </x:c>
      <x:c r="G759" s="167" t="n">
        <x:v>2023</x:v>
      </x:c>
      <x:c r="H759" s="136" t="str">
        <x:v>Male</x:v>
      </x:c>
      <x:c r="I759" s="145" t="n">
        <x:v>26.9</x:v>
      </x:c>
      <x:c r="J759" s="145" t="n">
        <x:v>22.4</x:v>
      </x:c>
      <x:c r="K759" s="145" t="n">
        <x:v>31.4</x:v>
      </x:c>
      <x:c r="L759" s="136" t="str">
        <x:v>Western Pacific</x:v>
      </x:c>
      <x:c r="M759" s="168" t="n">
        <x:v>123975371</x:v>
      </x:c>
    </x:row>
    <x:row r="760">
      <x:c r="A760" s="136" t="str">
        <x:v>JPN</x:v>
      </x:c>
      <x:c r="B760" s="136" t="str">
        <x:v>Japan</x:v>
      </x:c>
      <x:c r="C760" s="136" t="str">
        <x:v>orange</x:v>
      </x:c>
      <x:c r="D760" s="167" t="n">
        <x:v>56</x:v>
      </x:c>
      <x:c r="E760" s="136" t="str">
        <x:v>Product-selective</x:v>
      </x:c>
      <x:c r="F760" s="136" t="str">
        <x:v>Provisional classification · strong outcome evidence, mixed regulatory-source confidence</x:v>
      </x:c>
      <x:c r="G760" s="167" t="n">
        <x:v>2024</x:v>
      </x:c>
      <x:c r="H760" s="136" t="str">
        <x:v>Both sexes</x:v>
      </x:c>
      <x:c r="I760" s="145" t="n">
        <x:v>17.5</x:v>
      </x:c>
      <x:c r="J760" s="145" t="n">
        <x:v>14.5</x:v>
      </x:c>
      <x:c r="K760" s="145" t="n">
        <x:v>20.5</x:v>
      </x:c>
      <x:c r="L760" s="136" t="str">
        <x:v>Western Pacific</x:v>
      </x:c>
      <x:c r="M760" s="168" t="n">
        <x:v>123975371</x:v>
      </x:c>
    </x:row>
    <x:row r="761">
      <x:c r="A761" s="136" t="str">
        <x:v>JPN</x:v>
      </x:c>
      <x:c r="B761" s="136" t="str">
        <x:v>Japan</x:v>
      </x:c>
      <x:c r="C761" s="136" t="str">
        <x:v>orange</x:v>
      </x:c>
      <x:c r="D761" s="167" t="n">
        <x:v>56</x:v>
      </x:c>
      <x:c r="E761" s="136" t="str">
        <x:v>Product-selective</x:v>
      </x:c>
      <x:c r="F761" s="136" t="str">
        <x:v>Provisional classification · strong outcome evidence, mixed regulatory-source confidence</x:v>
      </x:c>
      <x:c r="G761" s="167" t="n">
        <x:v>2024</x:v>
      </x:c>
      <x:c r="H761" s="136" t="str">
        <x:v>Female</x:v>
      </x:c>
      <x:c r="I761" s="145" t="n">
        <x:v>8.9</x:v>
      </x:c>
      <x:c r="J761" s="145" t="n">
        <x:v>7.2</x:v>
      </x:c>
      <x:c r="K761" s="145" t="n">
        <x:v>10.6</x:v>
      </x:c>
      <x:c r="L761" s="136" t="str">
        <x:v>Western Pacific</x:v>
      </x:c>
      <x:c r="M761" s="168" t="n">
        <x:v>123975371</x:v>
      </x:c>
    </x:row>
    <x:row r="762">
      <x:c r="A762" s="136" t="str">
        <x:v>JPN</x:v>
      </x:c>
      <x:c r="B762" s="136" t="str">
        <x:v>Japan</x:v>
      </x:c>
      <x:c r="C762" s="136" t="str">
        <x:v>orange</x:v>
      </x:c>
      <x:c r="D762" s="167" t="n">
        <x:v>56</x:v>
      </x:c>
      <x:c r="E762" s="136" t="str">
        <x:v>Product-selective</x:v>
      </x:c>
      <x:c r="F762" s="136" t="str">
        <x:v>Provisional classification · strong outcome evidence, mixed regulatory-source confidence</x:v>
      </x:c>
      <x:c r="G762" s="167" t="n">
        <x:v>2024</x:v>
      </x:c>
      <x:c r="H762" s="136" t="str">
        <x:v>Male</x:v>
      </x:c>
      <x:c r="I762" s="145" t="n">
        <x:v>26.2</x:v>
      </x:c>
      <x:c r="J762" s="145" t="n">
        <x:v>21.9</x:v>
      </x:c>
      <x:c r="K762" s="145" t="n">
        <x:v>30.4</x:v>
      </x:c>
      <x:c r="L762" s="136" t="str">
        <x:v>Western Pacific</x:v>
      </x:c>
      <x:c r="M762" s="168" t="n">
        <x:v>123975371</x:v>
      </x:c>
    </x:row>
    <x:row r="763">
      <x:c r="A763" s="136" t="str">
        <x:v>KAZ</x:v>
      </x:c>
      <x:c r="B763" s="136" t="str">
        <x:v>Kazakhstan</x:v>
      </x:c>
      <x:c r="C763" s="136" t="str">
        <x:v>red</x:v>
      </x:c>
      <x:c r="D763" s="167" t="n">
        <x:v>31</x:v>
      </x:c>
      <x:c r="E763" s="136" t="str">
        <x:v>Vape prohibition with selective tobacco access</x:v>
      </x:c>
      <x:c r="F763" s="136" t="str">
        <x:v>Provisional classification · high confidence on the 2024 vape ban; moderate confidence on oral-product practice</x:v>
      </x:c>
      <x:c r="G763" s="167" t="n">
        <x:v>2000</x:v>
      </x:c>
      <x:c r="H763" s="136" t="str">
        <x:v>Both sexes</x:v>
      </x:c>
      <x:c r="I763" s="145" t="n">
        <x:v>33.5</x:v>
      </x:c>
      <x:c r="J763" s="145" t="n">
        <x:v>27.9</x:v>
      </x:c>
      <x:c r="K763" s="145" t="n">
        <x:v>39.1</x:v>
      </x:c>
      <x:c r="L763" s="136" t="str">
        <x:v>Europe</x:v>
      </x:c>
      <x:c r="M763" s="168" t="n">
        <x:v>20592571</x:v>
      </x:c>
    </x:row>
    <x:row r="764">
      <x:c r="A764" s="136" t="str">
        <x:v>KAZ</x:v>
      </x:c>
      <x:c r="B764" s="136" t="str">
        <x:v>Kazakhstan</x:v>
      </x:c>
      <x:c r="C764" s="136" t="str">
        <x:v>red</x:v>
      </x:c>
      <x:c r="D764" s="167" t="n">
        <x:v>31</x:v>
      </x:c>
      <x:c r="E764" s="136" t="str">
        <x:v>Vape prohibition with selective tobacco access</x:v>
      </x:c>
      <x:c r="F764" s="136" t="str">
        <x:v>Provisional classification · high confidence on the 2024 vape ban; moderate confidence on oral-product practice</x:v>
      </x:c>
      <x:c r="G764" s="167" t="n">
        <x:v>2000</x:v>
      </x:c>
      <x:c r="H764" s="136" t="str">
        <x:v>Female</x:v>
      </x:c>
      <x:c r="I764" s="145" t="n">
        <x:v>9.2</x:v>
      </x:c>
      <x:c r="J764" s="145" t="n">
        <x:v>7.5</x:v>
      </x:c>
      <x:c r="K764" s="145" t="n">
        <x:v>10.9</x:v>
      </x:c>
      <x:c r="L764" s="136" t="str">
        <x:v>Europe</x:v>
      </x:c>
      <x:c r="M764" s="168" t="n">
        <x:v>20592571</x:v>
      </x:c>
    </x:row>
    <x:row r="765">
      <x:c r="A765" s="136" t="str">
        <x:v>KAZ</x:v>
      </x:c>
      <x:c r="B765" s="136" t="str">
        <x:v>Kazakhstan</x:v>
      </x:c>
      <x:c r="C765" s="136" t="str">
        <x:v>red</x:v>
      </x:c>
      <x:c r="D765" s="167" t="n">
        <x:v>31</x:v>
      </x:c>
      <x:c r="E765" s="136" t="str">
        <x:v>Vape prohibition with selective tobacco access</x:v>
      </x:c>
      <x:c r="F765" s="136" t="str">
        <x:v>Provisional classification · high confidence on the 2024 vape ban; moderate confidence on oral-product practice</x:v>
      </x:c>
      <x:c r="G765" s="167" t="n">
        <x:v>2000</x:v>
      </x:c>
      <x:c r="H765" s="136" t="str">
        <x:v>Male</x:v>
      </x:c>
      <x:c r="I765" s="145" t="n">
        <x:v>57.8</x:v>
      </x:c>
      <x:c r="J765" s="145" t="n">
        <x:v>48.3</x:v>
      </x:c>
      <x:c r="K765" s="145" t="n">
        <x:v>67.3</x:v>
      </x:c>
      <x:c r="L765" s="136" t="str">
        <x:v>Europe</x:v>
      </x:c>
      <x:c r="M765" s="168" t="n">
        <x:v>20592571</x:v>
      </x:c>
    </x:row>
    <x:row r="766">
      <x:c r="A766" s="136" t="str">
        <x:v>KAZ</x:v>
      </x:c>
      <x:c r="B766" s="136" t="str">
        <x:v>Kazakhstan</x:v>
      </x:c>
      <x:c r="C766" s="136" t="str">
        <x:v>red</x:v>
      </x:c>
      <x:c r="D766" s="167" t="n">
        <x:v>31</x:v>
      </x:c>
      <x:c r="E766" s="136" t="str">
        <x:v>Vape prohibition with selective tobacco access</x:v>
      </x:c>
      <x:c r="F766" s="136" t="str">
        <x:v>Provisional classification · high confidence on the 2024 vape ban; moderate confidence on oral-product practice</x:v>
      </x:c>
      <x:c r="G766" s="167" t="n">
        <x:v>2005</x:v>
      </x:c>
      <x:c r="H766" s="136" t="str">
        <x:v>Both sexes</x:v>
      </x:c>
      <x:c r="I766" s="145" t="n">
        <x:v>30.1</x:v>
      </x:c>
      <x:c r="J766" s="145" t="n">
        <x:v>25</x:v>
      </x:c>
      <x:c r="K766" s="145" t="n">
        <x:v>35.3</x:v>
      </x:c>
      <x:c r="L766" s="136" t="str">
        <x:v>Europe</x:v>
      </x:c>
      <x:c r="M766" s="168" t="n">
        <x:v>20592571</x:v>
      </x:c>
    </x:row>
    <x:row r="767">
      <x:c r="A767" s="136" t="str">
        <x:v>KAZ</x:v>
      </x:c>
      <x:c r="B767" s="136" t="str">
        <x:v>Kazakhstan</x:v>
      </x:c>
      <x:c r="C767" s="136" t="str">
        <x:v>red</x:v>
      </x:c>
      <x:c r="D767" s="167" t="n">
        <x:v>31</x:v>
      </x:c>
      <x:c r="E767" s="136" t="str">
        <x:v>Vape prohibition with selective tobacco access</x:v>
      </x:c>
      <x:c r="F767" s="136" t="str">
        <x:v>Provisional classification · high confidence on the 2024 vape ban; moderate confidence on oral-product practice</x:v>
      </x:c>
      <x:c r="G767" s="167" t="n">
        <x:v>2005</x:v>
      </x:c>
      <x:c r="H767" s="136" t="str">
        <x:v>Female</x:v>
      </x:c>
      <x:c r="I767" s="145" t="n">
        <x:v>8.6</x:v>
      </x:c>
      <x:c r="J767" s="145" t="n">
        <x:v>6.9</x:v>
      </x:c>
      <x:c r="K767" s="145" t="n">
        <x:v>10.3</x:v>
      </x:c>
      <x:c r="L767" s="136" t="str">
        <x:v>Europe</x:v>
      </x:c>
      <x:c r="M767" s="168" t="n">
        <x:v>20592571</x:v>
      </x:c>
    </x:row>
    <x:row r="768">
      <x:c r="A768" s="136" t="str">
        <x:v>KAZ</x:v>
      </x:c>
      <x:c r="B768" s="136" t="str">
        <x:v>Kazakhstan</x:v>
      </x:c>
      <x:c r="C768" s="136" t="str">
        <x:v>red</x:v>
      </x:c>
      <x:c r="D768" s="167" t="n">
        <x:v>31</x:v>
      </x:c>
      <x:c r="E768" s="136" t="str">
        <x:v>Vape prohibition with selective tobacco access</x:v>
      </x:c>
      <x:c r="F768" s="136" t="str">
        <x:v>Provisional classification · high confidence on the 2024 vape ban; moderate confidence on oral-product practice</x:v>
      </x:c>
      <x:c r="G768" s="167" t="n">
        <x:v>2005</x:v>
      </x:c>
      <x:c r="H768" s="136" t="str">
        <x:v>Male</x:v>
      </x:c>
      <x:c r="I768" s="145" t="n">
        <x:v>51.7</x:v>
      </x:c>
      <x:c r="J768" s="145" t="n">
        <x:v>43</x:v>
      </x:c>
      <x:c r="K768" s="145" t="n">
        <x:v>60.3</x:v>
      </x:c>
      <x:c r="L768" s="136" t="str">
        <x:v>Europe</x:v>
      </x:c>
      <x:c r="M768" s="168" t="n">
        <x:v>20592571</x:v>
      </x:c>
    </x:row>
    <x:row r="769">
      <x:c r="A769" s="136" t="str">
        <x:v>KAZ</x:v>
      </x:c>
      <x:c r="B769" s="136" t="str">
        <x:v>Kazakhstan</x:v>
      </x:c>
      <x:c r="C769" s="136" t="str">
        <x:v>red</x:v>
      </x:c>
      <x:c r="D769" s="167" t="n">
        <x:v>31</x:v>
      </x:c>
      <x:c r="E769" s="136" t="str">
        <x:v>Vape prohibition with selective tobacco access</x:v>
      </x:c>
      <x:c r="F769" s="136" t="str">
        <x:v>Provisional classification · high confidence on the 2024 vape ban; moderate confidence on oral-product practice</x:v>
      </x:c>
      <x:c r="G769" s="167" t="n">
        <x:v>2007</x:v>
      </x:c>
      <x:c r="H769" s="136" t="str">
        <x:v>Both sexes</x:v>
      </x:c>
      <x:c r="I769" s="145" t="n">
        <x:v>29</x:v>
      </x:c>
      <x:c r="J769" s="145" t="n">
        <x:v>23.9</x:v>
      </x:c>
      <x:c r="K769" s="145" t="n">
        <x:v>34.1</x:v>
      </x:c>
      <x:c r="L769" s="136" t="str">
        <x:v>Europe</x:v>
      </x:c>
      <x:c r="M769" s="168" t="n">
        <x:v>20592571</x:v>
      </x:c>
    </x:row>
    <x:row r="770">
      <x:c r="A770" s="136" t="str">
        <x:v>KAZ</x:v>
      </x:c>
      <x:c r="B770" s="136" t="str">
        <x:v>Kazakhstan</x:v>
      </x:c>
      <x:c r="C770" s="136" t="str">
        <x:v>red</x:v>
      </x:c>
      <x:c r="D770" s="167" t="n">
        <x:v>31</x:v>
      </x:c>
      <x:c r="E770" s="136" t="str">
        <x:v>Vape prohibition with selective tobacco access</x:v>
      </x:c>
      <x:c r="F770" s="136" t="str">
        <x:v>Provisional classification · high confidence on the 2024 vape ban; moderate confidence on oral-product practice</x:v>
      </x:c>
      <x:c r="G770" s="167" t="n">
        <x:v>2007</x:v>
      </x:c>
      <x:c r="H770" s="136" t="str">
        <x:v>Female</x:v>
      </x:c>
      <x:c r="I770" s="145" t="n">
        <x:v>8.5</x:v>
      </x:c>
      <x:c r="J770" s="145" t="n">
        <x:v>6.9</x:v>
      </x:c>
      <x:c r="K770" s="145" t="n">
        <x:v>10</x:v>
      </x:c>
      <x:c r="L770" s="136" t="str">
        <x:v>Europe</x:v>
      </x:c>
      <x:c r="M770" s="168" t="n">
        <x:v>20592571</x:v>
      </x:c>
    </x:row>
    <x:row r="771">
      <x:c r="A771" s="136" t="str">
        <x:v>KAZ</x:v>
      </x:c>
      <x:c r="B771" s="136" t="str">
        <x:v>Kazakhstan</x:v>
      </x:c>
      <x:c r="C771" s="136" t="str">
        <x:v>red</x:v>
      </x:c>
      <x:c r="D771" s="167" t="n">
        <x:v>31</x:v>
      </x:c>
      <x:c r="E771" s="136" t="str">
        <x:v>Vape prohibition with selective tobacco access</x:v>
      </x:c>
      <x:c r="F771" s="136" t="str">
        <x:v>Provisional classification · high confidence on the 2024 vape ban; moderate confidence on oral-product practice</x:v>
      </x:c>
      <x:c r="G771" s="167" t="n">
        <x:v>2007</x:v>
      </x:c>
      <x:c r="H771" s="136" t="str">
        <x:v>Male</x:v>
      </x:c>
      <x:c r="I771" s="145" t="n">
        <x:v>49.4</x:v>
      </x:c>
      <x:c r="J771" s="145" t="n">
        <x:v>40.8</x:v>
      </x:c>
      <x:c r="K771" s="145" t="n">
        <x:v>58.1</x:v>
      </x:c>
      <x:c r="L771" s="136" t="str">
        <x:v>Europe</x:v>
      </x:c>
      <x:c r="M771" s="168" t="n">
        <x:v>20592571</x:v>
      </x:c>
    </x:row>
    <x:row r="772">
      <x:c r="A772" s="136" t="str">
        <x:v>KAZ</x:v>
      </x:c>
      <x:c r="B772" s="136" t="str">
        <x:v>Kazakhstan</x:v>
      </x:c>
      <x:c r="C772" s="136" t="str">
        <x:v>red</x:v>
      </x:c>
      <x:c r="D772" s="167" t="n">
        <x:v>31</x:v>
      </x:c>
      <x:c r="E772" s="136" t="str">
        <x:v>Vape prohibition with selective tobacco access</x:v>
      </x:c>
      <x:c r="F772" s="136" t="str">
        <x:v>Provisional classification · high confidence on the 2024 vape ban; moderate confidence on oral-product practice</x:v>
      </x:c>
      <x:c r="G772" s="167" t="n">
        <x:v>2010</x:v>
      </x:c>
      <x:c r="H772" s="136" t="str">
        <x:v>Both sexes</x:v>
      </x:c>
      <x:c r="I772" s="145" t="n">
        <x:v>27.2</x:v>
      </x:c>
      <x:c r="J772" s="145" t="n">
        <x:v>22.7</x:v>
      </x:c>
      <x:c r="K772" s="145" t="n">
        <x:v>31.6</x:v>
      </x:c>
      <x:c r="L772" s="136" t="str">
        <x:v>Europe</x:v>
      </x:c>
      <x:c r="M772" s="168" t="n">
        <x:v>20592571</x:v>
      </x:c>
    </x:row>
    <x:row r="773">
      <x:c r="A773" s="136" t="str">
        <x:v>KAZ</x:v>
      </x:c>
      <x:c r="B773" s="136" t="str">
        <x:v>Kazakhstan</x:v>
      </x:c>
      <x:c r="C773" s="136" t="str">
        <x:v>red</x:v>
      </x:c>
      <x:c r="D773" s="167" t="n">
        <x:v>31</x:v>
      </x:c>
      <x:c r="E773" s="136" t="str">
        <x:v>Vape prohibition with selective tobacco access</x:v>
      </x:c>
      <x:c r="F773" s="136" t="str">
        <x:v>Provisional classification · high confidence on the 2024 vape ban; moderate confidence on oral-product practice</x:v>
      </x:c>
      <x:c r="G773" s="167" t="n">
        <x:v>2010</x:v>
      </x:c>
      <x:c r="H773" s="136" t="str">
        <x:v>Female</x:v>
      </x:c>
      <x:c r="I773" s="145" t="n">
        <x:v>8.1</x:v>
      </x:c>
      <x:c r="J773" s="145" t="n">
        <x:v>6.8</x:v>
      </x:c>
      <x:c r="K773" s="145" t="n">
        <x:v>9.4</x:v>
      </x:c>
      <x:c r="L773" s="136" t="str">
        <x:v>Europe</x:v>
      </x:c>
      <x:c r="M773" s="168" t="n">
        <x:v>20592571</x:v>
      </x:c>
    </x:row>
    <x:row r="774">
      <x:c r="A774" s="136" t="str">
        <x:v>KAZ</x:v>
      </x:c>
      <x:c r="B774" s="136" t="str">
        <x:v>Kazakhstan</x:v>
      </x:c>
      <x:c r="C774" s="136" t="str">
        <x:v>red</x:v>
      </x:c>
      <x:c r="D774" s="167" t="n">
        <x:v>31</x:v>
      </x:c>
      <x:c r="E774" s="136" t="str">
        <x:v>Vape prohibition with selective tobacco access</x:v>
      </x:c>
      <x:c r="F774" s="136" t="str">
        <x:v>Provisional classification · high confidence on the 2024 vape ban; moderate confidence on oral-product practice</x:v>
      </x:c>
      <x:c r="G774" s="167" t="n">
        <x:v>2010</x:v>
      </x:c>
      <x:c r="H774" s="136" t="str">
        <x:v>Male</x:v>
      </x:c>
      <x:c r="I774" s="145" t="n">
        <x:v>46.2</x:v>
      </x:c>
      <x:c r="J774" s="145" t="n">
        <x:v>38.7</x:v>
      </x:c>
      <x:c r="K774" s="145" t="n">
        <x:v>53.7</x:v>
      </x:c>
      <x:c r="L774" s="136" t="str">
        <x:v>Europe</x:v>
      </x:c>
      <x:c r="M774" s="168" t="n">
        <x:v>20592571</x:v>
      </x:c>
    </x:row>
    <x:row r="775">
      <x:c r="A775" s="136" t="str">
        <x:v>KAZ</x:v>
      </x:c>
      <x:c r="B775" s="136" t="str">
        <x:v>Kazakhstan</x:v>
      </x:c>
      <x:c r="C775" s="136" t="str">
        <x:v>red</x:v>
      </x:c>
      <x:c r="D775" s="167" t="n">
        <x:v>31</x:v>
      </x:c>
      <x:c r="E775" s="136" t="str">
        <x:v>Vape prohibition with selective tobacco access</x:v>
      </x:c>
      <x:c r="F775" s="136" t="str">
        <x:v>Provisional classification · high confidence on the 2024 vape ban; moderate confidence on oral-product practice</x:v>
      </x:c>
      <x:c r="G775" s="167" t="n">
        <x:v>2015</x:v>
      </x:c>
      <x:c r="H775" s="136" t="str">
        <x:v>Both sexes</x:v>
      </x:c>
      <x:c r="I775" s="145" t="n">
        <x:v>24.5</x:v>
      </x:c>
      <x:c r="J775" s="145" t="n">
        <x:v>20.4</x:v>
      </x:c>
      <x:c r="K775" s="145" t="n">
        <x:v>28.6</x:v>
      </x:c>
      <x:c r="L775" s="136" t="str">
        <x:v>Europe</x:v>
      </x:c>
      <x:c r="M775" s="168" t="n">
        <x:v>20592571</x:v>
      </x:c>
    </x:row>
    <x:row r="776">
      <x:c r="A776" s="136" t="str">
        <x:v>KAZ</x:v>
      </x:c>
      <x:c r="B776" s="136" t="str">
        <x:v>Kazakhstan</x:v>
      </x:c>
      <x:c r="C776" s="136" t="str">
        <x:v>red</x:v>
      </x:c>
      <x:c r="D776" s="167" t="n">
        <x:v>31</x:v>
      </x:c>
      <x:c r="E776" s="136" t="str">
        <x:v>Vape prohibition with selective tobacco access</x:v>
      </x:c>
      <x:c r="F776" s="136" t="str">
        <x:v>Provisional classification · high confidence on the 2024 vape ban; moderate confidence on oral-product practice</x:v>
      </x:c>
      <x:c r="G776" s="167" t="n">
        <x:v>2015</x:v>
      </x:c>
      <x:c r="H776" s="136" t="str">
        <x:v>Female</x:v>
      </x:c>
      <x:c r="I776" s="145" t="n">
        <x:v>7.7</x:v>
      </x:c>
      <x:c r="J776" s="145" t="n">
        <x:v>6.2</x:v>
      </x:c>
      <x:c r="K776" s="145" t="n">
        <x:v>9.1</x:v>
      </x:c>
      <x:c r="L776" s="136" t="str">
        <x:v>Europe</x:v>
      </x:c>
      <x:c r="M776" s="168" t="n">
        <x:v>20592571</x:v>
      </x:c>
    </x:row>
    <x:row r="777">
      <x:c r="A777" s="136" t="str">
        <x:v>KAZ</x:v>
      </x:c>
      <x:c r="B777" s="136" t="str">
        <x:v>Kazakhstan</x:v>
      </x:c>
      <x:c r="C777" s="136" t="str">
        <x:v>red</x:v>
      </x:c>
      <x:c r="D777" s="167" t="n">
        <x:v>31</x:v>
      </x:c>
      <x:c r="E777" s="136" t="str">
        <x:v>Vape prohibition with selective tobacco access</x:v>
      </x:c>
      <x:c r="F777" s="136" t="str">
        <x:v>Provisional classification · high confidence on the 2024 vape ban; moderate confidence on oral-product practice</x:v>
      </x:c>
      <x:c r="G777" s="167" t="n">
        <x:v>2015</x:v>
      </x:c>
      <x:c r="H777" s="136" t="str">
        <x:v>Male</x:v>
      </x:c>
      <x:c r="I777" s="145" t="n">
        <x:v>41.3</x:v>
      </x:c>
      <x:c r="J777" s="145" t="n">
        <x:v>34.5</x:v>
      </x:c>
      <x:c r="K777" s="145" t="n">
        <x:v>48.1</x:v>
      </x:c>
      <x:c r="L777" s="136" t="str">
        <x:v>Europe</x:v>
      </x:c>
      <x:c r="M777" s="168" t="n">
        <x:v>20592571</x:v>
      </x:c>
    </x:row>
    <x:row r="778">
      <x:c r="A778" s="136" t="str">
        <x:v>KAZ</x:v>
      </x:c>
      <x:c r="B778" s="136" t="str">
        <x:v>Kazakhstan</x:v>
      </x:c>
      <x:c r="C778" s="136" t="str">
        <x:v>red</x:v>
      </x:c>
      <x:c r="D778" s="167" t="n">
        <x:v>31</x:v>
      </x:c>
      <x:c r="E778" s="136" t="str">
        <x:v>Vape prohibition with selective tobacco access</x:v>
      </x:c>
      <x:c r="F778" s="136" t="str">
        <x:v>Provisional classification · high confidence on the 2024 vape ban; moderate confidence on oral-product practice</x:v>
      </x:c>
      <x:c r="G778" s="167" t="n">
        <x:v>2020</x:v>
      </x:c>
      <x:c r="H778" s="136" t="str">
        <x:v>Both sexes</x:v>
      </x:c>
      <x:c r="I778" s="145" t="n">
        <x:v>22.1</x:v>
      </x:c>
      <x:c r="J778" s="145" t="n">
        <x:v>18.2</x:v>
      </x:c>
      <x:c r="K778" s="145" t="n">
        <x:v>26</x:v>
      </x:c>
      <x:c r="L778" s="136" t="str">
        <x:v>Europe</x:v>
      </x:c>
      <x:c r="M778" s="168" t="n">
        <x:v>20592571</x:v>
      </x:c>
    </x:row>
    <x:row r="779">
      <x:c r="A779" s="136" t="str">
        <x:v>KAZ</x:v>
      </x:c>
      <x:c r="B779" s="136" t="str">
        <x:v>Kazakhstan</x:v>
      </x:c>
      <x:c r="C779" s="136" t="str">
        <x:v>red</x:v>
      </x:c>
      <x:c r="D779" s="167" t="n">
        <x:v>31</x:v>
      </x:c>
      <x:c r="E779" s="136" t="str">
        <x:v>Vape prohibition with selective tobacco access</x:v>
      </x:c>
      <x:c r="F779" s="136" t="str">
        <x:v>Provisional classification · high confidence on the 2024 vape ban; moderate confidence on oral-product practice</x:v>
      </x:c>
      <x:c r="G779" s="167" t="n">
        <x:v>2020</x:v>
      </x:c>
      <x:c r="H779" s="136" t="str">
        <x:v>Female</x:v>
      </x:c>
      <x:c r="I779" s="145" t="n">
        <x:v>7.2</x:v>
      </x:c>
      <x:c r="J779" s="145" t="n">
        <x:v>5.8</x:v>
      </x:c>
      <x:c r="K779" s="145" t="n">
        <x:v>8.6</x:v>
      </x:c>
      <x:c r="L779" s="136" t="str">
        <x:v>Europe</x:v>
      </x:c>
      <x:c r="M779" s="168" t="n">
        <x:v>20592571</x:v>
      </x:c>
    </x:row>
    <x:row r="780">
      <x:c r="A780" s="136" t="str">
        <x:v>KAZ</x:v>
      </x:c>
      <x:c r="B780" s="136" t="str">
        <x:v>Kazakhstan</x:v>
      </x:c>
      <x:c r="C780" s="136" t="str">
        <x:v>red</x:v>
      </x:c>
      <x:c r="D780" s="167" t="n">
        <x:v>31</x:v>
      </x:c>
      <x:c r="E780" s="136" t="str">
        <x:v>Vape prohibition with selective tobacco access</x:v>
      </x:c>
      <x:c r="F780" s="136" t="str">
        <x:v>Provisional classification · high confidence on the 2024 vape ban; moderate confidence on oral-product practice</x:v>
      </x:c>
      <x:c r="G780" s="167" t="n">
        <x:v>2020</x:v>
      </x:c>
      <x:c r="H780" s="136" t="str">
        <x:v>Male</x:v>
      </x:c>
      <x:c r="I780" s="145" t="n">
        <x:v>37</x:v>
      </x:c>
      <x:c r="J780" s="145" t="n">
        <x:v>30.6</x:v>
      </x:c>
      <x:c r="K780" s="145" t="n">
        <x:v>43.4</x:v>
      </x:c>
      <x:c r="L780" s="136" t="str">
        <x:v>Europe</x:v>
      </x:c>
      <x:c r="M780" s="168" t="n">
        <x:v>20592571</x:v>
      </x:c>
    </x:row>
    <x:row r="781">
      <x:c r="A781" s="136" t="str">
        <x:v>KAZ</x:v>
      </x:c>
      <x:c r="B781" s="136" t="str">
        <x:v>Kazakhstan</x:v>
      </x:c>
      <x:c r="C781" s="136" t="str">
        <x:v>red</x:v>
      </x:c>
      <x:c r="D781" s="167" t="n">
        <x:v>31</x:v>
      </x:c>
      <x:c r="E781" s="136" t="str">
        <x:v>Vape prohibition with selective tobacco access</x:v>
      </x:c>
      <x:c r="F781" s="136" t="str">
        <x:v>Provisional classification · high confidence on the 2024 vape ban; moderate confidence on oral-product practice</x:v>
      </x:c>
      <x:c r="G781" s="167" t="n">
        <x:v>2022</x:v>
      </x:c>
      <x:c r="H781" s="136" t="str">
        <x:v>Both sexes</x:v>
      </x:c>
      <x:c r="I781" s="145" t="n">
        <x:v>21.2</x:v>
      </x:c>
      <x:c r="J781" s="145" t="n">
        <x:v>17.6</x:v>
      </x:c>
      <x:c r="K781" s="145" t="n">
        <x:v>24.8</x:v>
      </x:c>
      <x:c r="L781" s="136" t="str">
        <x:v>Europe</x:v>
      </x:c>
      <x:c r="M781" s="168" t="n">
        <x:v>20592571</x:v>
      </x:c>
    </x:row>
    <x:row r="782">
      <x:c r="A782" s="136" t="str">
        <x:v>KAZ</x:v>
      </x:c>
      <x:c r="B782" s="136" t="str">
        <x:v>Kazakhstan</x:v>
      </x:c>
      <x:c r="C782" s="136" t="str">
        <x:v>red</x:v>
      </x:c>
      <x:c r="D782" s="167" t="n">
        <x:v>31</x:v>
      </x:c>
      <x:c r="E782" s="136" t="str">
        <x:v>Vape prohibition with selective tobacco access</x:v>
      </x:c>
      <x:c r="F782" s="136" t="str">
        <x:v>Provisional classification · high confidence on the 2024 vape ban; moderate confidence on oral-product practice</x:v>
      </x:c>
      <x:c r="G782" s="167" t="n">
        <x:v>2022</x:v>
      </x:c>
      <x:c r="H782" s="136" t="str">
        <x:v>Female</x:v>
      </x:c>
      <x:c r="I782" s="145" t="n">
        <x:v>7</x:v>
      </x:c>
      <x:c r="J782" s="145" t="n">
        <x:v>5.8</x:v>
      </x:c>
      <x:c r="K782" s="145" t="n">
        <x:v>8.3</x:v>
      </x:c>
      <x:c r="L782" s="136" t="str">
        <x:v>Europe</x:v>
      </x:c>
      <x:c r="M782" s="168" t="n">
        <x:v>20592571</x:v>
      </x:c>
    </x:row>
    <x:row r="783">
      <x:c r="A783" s="136" t="str">
        <x:v>KAZ</x:v>
      </x:c>
      <x:c r="B783" s="136" t="str">
        <x:v>Kazakhstan</x:v>
      </x:c>
      <x:c r="C783" s="136" t="str">
        <x:v>red</x:v>
      </x:c>
      <x:c r="D783" s="167" t="n">
        <x:v>31</x:v>
      </x:c>
      <x:c r="E783" s="136" t="str">
        <x:v>Vape prohibition with selective tobacco access</x:v>
      </x:c>
      <x:c r="F783" s="136" t="str">
        <x:v>Provisional classification · high confidence on the 2024 vape ban; moderate confidence on oral-product practice</x:v>
      </x:c>
      <x:c r="G783" s="167" t="n">
        <x:v>2022</x:v>
      </x:c>
      <x:c r="H783" s="136" t="str">
        <x:v>Male</x:v>
      </x:c>
      <x:c r="I783" s="145" t="n">
        <x:v>35.3</x:v>
      </x:c>
      <x:c r="J783" s="145" t="n">
        <x:v>29.3</x:v>
      </x:c>
      <x:c r="K783" s="145" t="n">
        <x:v>41.4</x:v>
      </x:c>
      <x:c r="L783" s="136" t="str">
        <x:v>Europe</x:v>
      </x:c>
      <x:c r="M783" s="168" t="n">
        <x:v>20592571</x:v>
      </x:c>
    </x:row>
    <x:row r="784">
      <x:c r="A784" s="136" t="str">
        <x:v>KAZ</x:v>
      </x:c>
      <x:c r="B784" s="136" t="str">
        <x:v>Kazakhstan</x:v>
      </x:c>
      <x:c r="C784" s="136" t="str">
        <x:v>red</x:v>
      </x:c>
      <x:c r="D784" s="167" t="n">
        <x:v>31</x:v>
      </x:c>
      <x:c r="E784" s="136" t="str">
        <x:v>Vape prohibition with selective tobacco access</x:v>
      </x:c>
      <x:c r="F784" s="136" t="str">
        <x:v>Provisional classification · high confidence on the 2024 vape ban; moderate confidence on oral-product practice</x:v>
      </x:c>
      <x:c r="G784" s="167" t="n">
        <x:v>2023</x:v>
      </x:c>
      <x:c r="H784" s="136" t="str">
        <x:v>Both sexes</x:v>
      </x:c>
      <x:c r="I784" s="145" t="n">
        <x:v>20.7</x:v>
      </x:c>
      <x:c r="J784" s="145" t="n">
        <x:v>16.8</x:v>
      </x:c>
      <x:c r="K784" s="145" t="n">
        <x:v>24.7</x:v>
      </x:c>
      <x:c r="L784" s="136" t="str">
        <x:v>Europe</x:v>
      </x:c>
      <x:c r="M784" s="168" t="n">
        <x:v>20592571</x:v>
      </x:c>
    </x:row>
    <x:row r="785">
      <x:c r="A785" s="136" t="str">
        <x:v>KAZ</x:v>
      </x:c>
      <x:c r="B785" s="136" t="str">
        <x:v>Kazakhstan</x:v>
      </x:c>
      <x:c r="C785" s="136" t="str">
        <x:v>red</x:v>
      </x:c>
      <x:c r="D785" s="167" t="n">
        <x:v>31</x:v>
      </x:c>
      <x:c r="E785" s="136" t="str">
        <x:v>Vape prohibition with selective tobacco access</x:v>
      </x:c>
      <x:c r="F785" s="136" t="str">
        <x:v>Provisional classification · high confidence on the 2024 vape ban; moderate confidence on oral-product practice</x:v>
      </x:c>
      <x:c r="G785" s="167" t="n">
        <x:v>2023</x:v>
      </x:c>
      <x:c r="H785" s="136" t="str">
        <x:v>Female</x:v>
      </x:c>
      <x:c r="I785" s="145" t="n">
        <x:v>6.9</x:v>
      </x:c>
      <x:c r="J785" s="145" t="n">
        <x:v>5.4</x:v>
      </x:c>
      <x:c r="K785" s="145" t="n">
        <x:v>8.4</x:v>
      </x:c>
      <x:c r="L785" s="136" t="str">
        <x:v>Europe</x:v>
      </x:c>
      <x:c r="M785" s="168" t="n">
        <x:v>20592571</x:v>
      </x:c>
    </x:row>
    <x:row r="786">
      <x:c r="A786" s="136" t="str">
        <x:v>KAZ</x:v>
      </x:c>
      <x:c r="B786" s="136" t="str">
        <x:v>Kazakhstan</x:v>
      </x:c>
      <x:c r="C786" s="136" t="str">
        <x:v>red</x:v>
      </x:c>
      <x:c r="D786" s="167" t="n">
        <x:v>31</x:v>
      </x:c>
      <x:c r="E786" s="136" t="str">
        <x:v>Vape prohibition with selective tobacco access</x:v>
      </x:c>
      <x:c r="F786" s="136" t="str">
        <x:v>Provisional classification · high confidence on the 2024 vape ban; moderate confidence on oral-product practice</x:v>
      </x:c>
      <x:c r="G786" s="167" t="n">
        <x:v>2023</x:v>
      </x:c>
      <x:c r="H786" s="136" t="str">
        <x:v>Male</x:v>
      </x:c>
      <x:c r="I786" s="145" t="n">
        <x:v>34.6</x:v>
      </x:c>
      <x:c r="J786" s="145" t="n">
        <x:v>28.2</x:v>
      </x:c>
      <x:c r="K786" s="145" t="n">
        <x:v>41</x:v>
      </x:c>
      <x:c r="L786" s="136" t="str">
        <x:v>Europe</x:v>
      </x:c>
      <x:c r="M786" s="168" t="n">
        <x:v>20592571</x:v>
      </x:c>
    </x:row>
    <x:row r="787">
      <x:c r="A787" s="136" t="str">
        <x:v>KAZ</x:v>
      </x:c>
      <x:c r="B787" s="136" t="str">
        <x:v>Kazakhstan</x:v>
      </x:c>
      <x:c r="C787" s="136" t="str">
        <x:v>red</x:v>
      </x:c>
      <x:c r="D787" s="167" t="n">
        <x:v>31</x:v>
      </x:c>
      <x:c r="E787" s="136" t="str">
        <x:v>Vape prohibition with selective tobacco access</x:v>
      </x:c>
      <x:c r="F787" s="136" t="str">
        <x:v>Provisional classification · high confidence on the 2024 vape ban; moderate confidence on oral-product practice</x:v>
      </x:c>
      <x:c r="G787" s="167" t="n">
        <x:v>2024</x:v>
      </x:c>
      <x:c r="H787" s="136" t="str">
        <x:v>Both sexes</x:v>
      </x:c>
      <x:c r="I787" s="145" t="n">
        <x:v>20.3</x:v>
      </x:c>
      <x:c r="J787" s="145" t="n">
        <x:v>16.9</x:v>
      </x:c>
      <x:c r="K787" s="145" t="n">
        <x:v>23.8</x:v>
      </x:c>
      <x:c r="L787" s="136" t="str">
        <x:v>Europe</x:v>
      </x:c>
      <x:c r="M787" s="168" t="n">
        <x:v>20592571</x:v>
      </x:c>
    </x:row>
    <x:row r="788">
      <x:c r="A788" s="136" t="str">
        <x:v>KAZ</x:v>
      </x:c>
      <x:c r="B788" s="136" t="str">
        <x:v>Kazakhstan</x:v>
      </x:c>
      <x:c r="C788" s="136" t="str">
        <x:v>red</x:v>
      </x:c>
      <x:c r="D788" s="167" t="n">
        <x:v>31</x:v>
      </x:c>
      <x:c r="E788" s="136" t="str">
        <x:v>Vape prohibition with selective tobacco access</x:v>
      </x:c>
      <x:c r="F788" s="136" t="str">
        <x:v>Provisional classification · high confidence on the 2024 vape ban; moderate confidence on oral-product practice</x:v>
      </x:c>
      <x:c r="G788" s="167" t="n">
        <x:v>2024</x:v>
      </x:c>
      <x:c r="H788" s="136" t="str">
        <x:v>Female</x:v>
      </x:c>
      <x:c r="I788" s="145" t="n">
        <x:v>6.8</x:v>
      </x:c>
      <x:c r="J788" s="145" t="n">
        <x:v>5.5</x:v>
      </x:c>
      <x:c r="K788" s="145" t="n">
        <x:v>8.2</x:v>
      </x:c>
      <x:c r="L788" s="136" t="str">
        <x:v>Europe</x:v>
      </x:c>
      <x:c r="M788" s="168" t="n">
        <x:v>20592571</x:v>
      </x:c>
    </x:row>
    <x:row r="789">
      <x:c r="A789" s="136" t="str">
        <x:v>KAZ</x:v>
      </x:c>
      <x:c r="B789" s="136" t="str">
        <x:v>Kazakhstan</x:v>
      </x:c>
      <x:c r="C789" s="136" t="str">
        <x:v>red</x:v>
      </x:c>
      <x:c r="D789" s="167" t="n">
        <x:v>31</x:v>
      </x:c>
      <x:c r="E789" s="136" t="str">
        <x:v>Vape prohibition with selective tobacco access</x:v>
      </x:c>
      <x:c r="F789" s="136" t="str">
        <x:v>Provisional classification · high confidence on the 2024 vape ban; moderate confidence on oral-product practice</x:v>
      </x:c>
      <x:c r="G789" s="167" t="n">
        <x:v>2024</x:v>
      </x:c>
      <x:c r="H789" s="136" t="str">
        <x:v>Male</x:v>
      </x:c>
      <x:c r="I789" s="145" t="n">
        <x:v>33.8</x:v>
      </x:c>
      <x:c r="J789" s="145" t="n">
        <x:v>28.3</x:v>
      </x:c>
      <x:c r="K789" s="145" t="n">
        <x:v>39.4</x:v>
      </x:c>
      <x:c r="L789" s="136" t="str">
        <x:v>Europe</x:v>
      </x:c>
      <x:c r="M789" s="168" t="n">
        <x:v>20592571</x:v>
      </x:c>
    </x:row>
    <x:row r="790">
      <x:c r="A790" s="136" t="str">
        <x:v>KEN</x:v>
      </x:c>
      <x:c r="B790" s="136" t="str">
        <x:v>Kenya</x:v>
      </x:c>
      <x:c r="C790" s="136" t="str">
        <x:v>orange</x:v>
      </x:c>
      <x:c r="D790" s="167" t="n">
        <x:v>56</x:v>
      </x:c>
      <x:c r="E790" s="136" t="str">
        <x:v>Legal alternatives, unresolved governance</x:v>
      </x:c>
      <x:c r="F790" s="136" t="str">
        <x:v>Provisional classification · moderate confidence; draft reforms and product-specific exemptions require continued review</x:v>
      </x:c>
      <x:c r="G790" s="167" t="n">
        <x:v>2000</x:v>
      </x:c>
      <x:c r="H790" s="136" t="str">
        <x:v>Both sexes</x:v>
      </x:c>
      <x:c r="I790" s="145" t="n">
        <x:v>17.7</x:v>
      </x:c>
      <x:c r="J790" s="145" t="n">
        <x:v>13.8</x:v>
      </x:c>
      <x:c r="K790" s="145" t="n">
        <x:v>21.7</x:v>
      </x:c>
      <x:c r="L790" s="136" t="str">
        <x:v>Africa</x:v>
      </x:c>
      <x:c r="M790" s="168" t="n">
        <x:v>56432944</x:v>
      </x:c>
    </x:row>
    <x:row r="791">
      <x:c r="A791" s="136" t="str">
        <x:v>KEN</x:v>
      </x:c>
      <x:c r="B791" s="136" t="str">
        <x:v>Kenya</x:v>
      </x:c>
      <x:c r="C791" s="136" t="str">
        <x:v>orange</x:v>
      </x:c>
      <x:c r="D791" s="167" t="n">
        <x:v>56</x:v>
      </x:c>
      <x:c r="E791" s="136" t="str">
        <x:v>Legal alternatives, unresolved governance</x:v>
      </x:c>
      <x:c r="F791" s="136" t="str">
        <x:v>Provisional classification · moderate confidence; draft reforms and product-specific exemptions require continued review</x:v>
      </x:c>
      <x:c r="G791" s="167" t="n">
        <x:v>2000</x:v>
      </x:c>
      <x:c r="H791" s="136" t="str">
        <x:v>Female</x:v>
      </x:c>
      <x:c r="I791" s="145" t="n">
        <x:v>2.1</x:v>
      </x:c>
      <x:c r="J791" s="145" t="n">
        <x:v>1.3</x:v>
      </x:c>
      <x:c r="K791" s="145" t="n">
        <x:v>2.8</x:v>
      </x:c>
      <x:c r="L791" s="136" t="str">
        <x:v>Africa</x:v>
      </x:c>
      <x:c r="M791" s="168" t="n">
        <x:v>56432944</x:v>
      </x:c>
    </x:row>
    <x:row r="792">
      <x:c r="A792" s="136" t="str">
        <x:v>KEN</x:v>
      </x:c>
      <x:c r="B792" s="136" t="str">
        <x:v>Kenya</x:v>
      </x:c>
      <x:c r="C792" s="136" t="str">
        <x:v>orange</x:v>
      </x:c>
      <x:c r="D792" s="167" t="n">
        <x:v>56</x:v>
      </x:c>
      <x:c r="E792" s="136" t="str">
        <x:v>Legal alternatives, unresolved governance</x:v>
      </x:c>
      <x:c r="F792" s="136" t="str">
        <x:v>Provisional classification · moderate confidence; draft reforms and product-specific exemptions require continued review</x:v>
      </x:c>
      <x:c r="G792" s="167" t="n">
        <x:v>2000</x:v>
      </x:c>
      <x:c r="H792" s="136" t="str">
        <x:v>Male</x:v>
      </x:c>
      <x:c r="I792" s="145" t="n">
        <x:v>33.4</x:v>
      </x:c>
      <x:c r="J792" s="145" t="n">
        <x:v>26.2</x:v>
      </x:c>
      <x:c r="K792" s="145" t="n">
        <x:v>40.6</x:v>
      </x:c>
      <x:c r="L792" s="136" t="str">
        <x:v>Africa</x:v>
      </x:c>
      <x:c r="M792" s="168" t="n">
        <x:v>56432944</x:v>
      </x:c>
    </x:row>
    <x:row r="793">
      <x:c r="A793" s="136" t="str">
        <x:v>KEN</x:v>
      </x:c>
      <x:c r="B793" s="136" t="str">
        <x:v>Kenya</x:v>
      </x:c>
      <x:c r="C793" s="136" t="str">
        <x:v>orange</x:v>
      </x:c>
      <x:c r="D793" s="167" t="n">
        <x:v>56</x:v>
      </x:c>
      <x:c r="E793" s="136" t="str">
        <x:v>Legal alternatives, unresolved governance</x:v>
      </x:c>
      <x:c r="F793" s="136" t="str">
        <x:v>Provisional classification · moderate confidence; draft reforms and product-specific exemptions require continued review</x:v>
      </x:c>
      <x:c r="G793" s="167" t="n">
        <x:v>2005</x:v>
      </x:c>
      <x:c r="H793" s="136" t="str">
        <x:v>Both sexes</x:v>
      </x:c>
      <x:c r="I793" s="145" t="n">
        <x:v>14.8</x:v>
      </x:c>
      <x:c r="J793" s="145" t="n">
        <x:v>11.7</x:v>
      </x:c>
      <x:c r="K793" s="145" t="n">
        <x:v>17.8</x:v>
      </x:c>
      <x:c r="L793" s="136" t="str">
        <x:v>Africa</x:v>
      </x:c>
      <x:c r="M793" s="168" t="n">
        <x:v>56432944</x:v>
      </x:c>
    </x:row>
    <x:row r="794">
      <x:c r="A794" s="136" t="str">
        <x:v>KEN</x:v>
      </x:c>
      <x:c r="B794" s="136" t="str">
        <x:v>Kenya</x:v>
      </x:c>
      <x:c r="C794" s="136" t="str">
        <x:v>orange</x:v>
      </x:c>
      <x:c r="D794" s="167" t="n">
        <x:v>56</x:v>
      </x:c>
      <x:c r="E794" s="136" t="str">
        <x:v>Legal alternatives, unresolved governance</x:v>
      </x:c>
      <x:c r="F794" s="136" t="str">
        <x:v>Provisional classification · moderate confidence; draft reforms and product-specific exemptions require continued review</x:v>
      </x:c>
      <x:c r="G794" s="167" t="n">
        <x:v>2005</x:v>
      </x:c>
      <x:c r="H794" s="136" t="str">
        <x:v>Female</x:v>
      </x:c>
      <x:c r="I794" s="145" t="n">
        <x:v>1.8</x:v>
      </x:c>
      <x:c r="J794" s="145" t="n">
        <x:v>1.3</x:v>
      </x:c>
      <x:c r="K794" s="145" t="n">
        <x:v>2.3</x:v>
      </x:c>
      <x:c r="L794" s="136" t="str">
        <x:v>Africa</x:v>
      </x:c>
      <x:c r="M794" s="168" t="n">
        <x:v>56432944</x:v>
      </x:c>
    </x:row>
    <x:row r="795">
      <x:c r="A795" s="136" t="str">
        <x:v>KEN</x:v>
      </x:c>
      <x:c r="B795" s="136" t="str">
        <x:v>Kenya</x:v>
      </x:c>
      <x:c r="C795" s="136" t="str">
        <x:v>orange</x:v>
      </x:c>
      <x:c r="D795" s="167" t="n">
        <x:v>56</x:v>
      </x:c>
      <x:c r="E795" s="136" t="str">
        <x:v>Legal alternatives, unresolved governance</x:v>
      </x:c>
      <x:c r="F795" s="136" t="str">
        <x:v>Provisional classification · moderate confidence; draft reforms and product-specific exemptions require continued review</x:v>
      </x:c>
      <x:c r="G795" s="167" t="n">
        <x:v>2005</x:v>
      </x:c>
      <x:c r="H795" s="136" t="str">
        <x:v>Male</x:v>
      </x:c>
      <x:c r="I795" s="145" t="n">
        <x:v>27.7</x:v>
      </x:c>
      <x:c r="J795" s="145" t="n">
        <x:v>22.2</x:v>
      </x:c>
      <x:c r="K795" s="145" t="n">
        <x:v>33.2</x:v>
      </x:c>
      <x:c r="L795" s="136" t="str">
        <x:v>Africa</x:v>
      </x:c>
      <x:c r="M795" s="168" t="n">
        <x:v>56432944</x:v>
      </x:c>
    </x:row>
    <x:row r="796">
      <x:c r="A796" s="136" t="str">
        <x:v>KEN</x:v>
      </x:c>
      <x:c r="B796" s="136" t="str">
        <x:v>Kenya</x:v>
      </x:c>
      <x:c r="C796" s="136" t="str">
        <x:v>orange</x:v>
      </x:c>
      <x:c r="D796" s="167" t="n">
        <x:v>56</x:v>
      </x:c>
      <x:c r="E796" s="136" t="str">
        <x:v>Legal alternatives, unresolved governance</x:v>
      </x:c>
      <x:c r="F796" s="136" t="str">
        <x:v>Provisional classification · moderate confidence; draft reforms and product-specific exemptions require continued review</x:v>
      </x:c>
      <x:c r="G796" s="167" t="n">
        <x:v>2007</x:v>
      </x:c>
      <x:c r="H796" s="136" t="str">
        <x:v>Both sexes</x:v>
      </x:c>
      <x:c r="I796" s="145" t="n">
        <x:v>13.7</x:v>
      </x:c>
      <x:c r="J796" s="145" t="n">
        <x:v>10.9</x:v>
      </x:c>
      <x:c r="K796" s="145" t="n">
        <x:v>16.6</x:v>
      </x:c>
      <x:c r="L796" s="136" t="str">
        <x:v>Africa</x:v>
      </x:c>
      <x:c r="M796" s="168" t="n">
        <x:v>56432944</x:v>
      </x:c>
    </x:row>
    <x:row r="797">
      <x:c r="A797" s="136" t="str">
        <x:v>KEN</x:v>
      </x:c>
      <x:c r="B797" s="136" t="str">
        <x:v>Kenya</x:v>
      </x:c>
      <x:c r="C797" s="136" t="str">
        <x:v>orange</x:v>
      </x:c>
      <x:c r="D797" s="167" t="n">
        <x:v>56</x:v>
      </x:c>
      <x:c r="E797" s="136" t="str">
        <x:v>Legal alternatives, unresolved governance</x:v>
      </x:c>
      <x:c r="F797" s="136" t="str">
        <x:v>Provisional classification · moderate confidence; draft reforms and product-specific exemptions require continued review</x:v>
      </x:c>
      <x:c r="G797" s="167" t="n">
        <x:v>2007</x:v>
      </x:c>
      <x:c r="H797" s="136" t="str">
        <x:v>Female</x:v>
      </x:c>
      <x:c r="I797" s="145" t="n">
        <x:v>1.7</x:v>
      </x:c>
      <x:c r="J797" s="145" t="n">
        <x:v>1.2</x:v>
      </x:c>
      <x:c r="K797" s="145" t="n">
        <x:v>2.2</x:v>
      </x:c>
      <x:c r="L797" s="136" t="str">
        <x:v>Africa</x:v>
      </x:c>
      <x:c r="M797" s="168" t="n">
        <x:v>56432944</x:v>
      </x:c>
    </x:row>
    <x:row r="798">
      <x:c r="A798" s="136" t="str">
        <x:v>KEN</x:v>
      </x:c>
      <x:c r="B798" s="136" t="str">
        <x:v>Kenya</x:v>
      </x:c>
      <x:c r="C798" s="136" t="str">
        <x:v>orange</x:v>
      </x:c>
      <x:c r="D798" s="167" t="n">
        <x:v>56</x:v>
      </x:c>
      <x:c r="E798" s="136" t="str">
        <x:v>Legal alternatives, unresolved governance</x:v>
      </x:c>
      <x:c r="F798" s="136" t="str">
        <x:v>Provisional classification · moderate confidence; draft reforms and product-specific exemptions require continued review</x:v>
      </x:c>
      <x:c r="G798" s="167" t="n">
        <x:v>2007</x:v>
      </x:c>
      <x:c r="H798" s="136" t="str">
        <x:v>Male</x:v>
      </x:c>
      <x:c r="I798" s="145" t="n">
        <x:v>25.8</x:v>
      </x:c>
      <x:c r="J798" s="145" t="n">
        <x:v>20.6</x:v>
      </x:c>
      <x:c r="K798" s="145" t="n">
        <x:v>31</x:v>
      </x:c>
      <x:c r="L798" s="136" t="str">
        <x:v>Africa</x:v>
      </x:c>
      <x:c r="M798" s="168" t="n">
        <x:v>56432944</x:v>
      </x:c>
    </x:row>
    <x:row r="799">
      <x:c r="A799" s="136" t="str">
        <x:v>KEN</x:v>
      </x:c>
      <x:c r="B799" s="136" t="str">
        <x:v>Kenya</x:v>
      </x:c>
      <x:c r="C799" s="136" t="str">
        <x:v>orange</x:v>
      </x:c>
      <x:c r="D799" s="167" t="n">
        <x:v>56</x:v>
      </x:c>
      <x:c r="E799" s="136" t="str">
        <x:v>Legal alternatives, unresolved governance</x:v>
      </x:c>
      <x:c r="F799" s="136" t="str">
        <x:v>Provisional classification · moderate confidence; draft reforms and product-specific exemptions require continued review</x:v>
      </x:c>
      <x:c r="G799" s="167" t="n">
        <x:v>2010</x:v>
      </x:c>
      <x:c r="H799" s="136" t="str">
        <x:v>Both sexes</x:v>
      </x:c>
      <x:c r="I799" s="145" t="n">
        <x:v>12.3</x:v>
      </x:c>
      <x:c r="J799" s="145" t="n">
        <x:v>10</x:v>
      </x:c>
      <x:c r="K799" s="145" t="n">
        <x:v>14.5</x:v>
      </x:c>
      <x:c r="L799" s="136" t="str">
        <x:v>Africa</x:v>
      </x:c>
      <x:c r="M799" s="168" t="n">
        <x:v>56432944</x:v>
      </x:c>
    </x:row>
    <x:row r="800">
      <x:c r="A800" s="136" t="str">
        <x:v>KEN</x:v>
      </x:c>
      <x:c r="B800" s="136" t="str">
        <x:v>Kenya</x:v>
      </x:c>
      <x:c r="C800" s="136" t="str">
        <x:v>orange</x:v>
      </x:c>
      <x:c r="D800" s="167" t="n">
        <x:v>56</x:v>
      </x:c>
      <x:c r="E800" s="136" t="str">
        <x:v>Legal alternatives, unresolved governance</x:v>
      </x:c>
      <x:c r="F800" s="136" t="str">
        <x:v>Provisional classification · moderate confidence; draft reforms and product-specific exemptions require continued review</x:v>
      </x:c>
      <x:c r="G800" s="167" t="n">
        <x:v>2010</x:v>
      </x:c>
      <x:c r="H800" s="136" t="str">
        <x:v>Female</x:v>
      </x:c>
      <x:c r="I800" s="145" t="n">
        <x:v>1.5</x:v>
      </x:c>
      <x:c r="J800" s="145" t="n">
        <x:v>1.1</x:v>
      </x:c>
      <x:c r="K800" s="145" t="n">
        <x:v>2</x:v>
      </x:c>
      <x:c r="L800" s="136" t="str">
        <x:v>Africa</x:v>
      </x:c>
      <x:c r="M800" s="168" t="n">
        <x:v>56432944</x:v>
      </x:c>
    </x:row>
    <x:row r="801">
      <x:c r="A801" s="136" t="str">
        <x:v>KEN</x:v>
      </x:c>
      <x:c r="B801" s="136" t="str">
        <x:v>Kenya</x:v>
      </x:c>
      <x:c r="C801" s="136" t="str">
        <x:v>orange</x:v>
      </x:c>
      <x:c r="D801" s="167" t="n">
        <x:v>56</x:v>
      </x:c>
      <x:c r="E801" s="136" t="str">
        <x:v>Legal alternatives, unresolved governance</x:v>
      </x:c>
      <x:c r="F801" s="136" t="str">
        <x:v>Provisional classification · moderate confidence; draft reforms and product-specific exemptions require continued review</x:v>
      </x:c>
      <x:c r="G801" s="167" t="n">
        <x:v>2010</x:v>
      </x:c>
      <x:c r="H801" s="136" t="str">
        <x:v>Male</x:v>
      </x:c>
      <x:c r="I801" s="145" t="n">
        <x:v>23</x:v>
      </x:c>
      <x:c r="J801" s="145" t="n">
        <x:v>18.9</x:v>
      </x:c>
      <x:c r="K801" s="145" t="n">
        <x:v>27</x:v>
      </x:c>
      <x:c r="L801" s="136" t="str">
        <x:v>Africa</x:v>
      </x:c>
      <x:c r="M801" s="168" t="n">
        <x:v>56432944</x:v>
      </x:c>
    </x:row>
    <x:row r="802">
      <x:c r="A802" s="136" t="str">
        <x:v>KEN</x:v>
      </x:c>
      <x:c r="B802" s="136" t="str">
        <x:v>Kenya</x:v>
      </x:c>
      <x:c r="C802" s="136" t="str">
        <x:v>orange</x:v>
      </x:c>
      <x:c r="D802" s="167" t="n">
        <x:v>56</x:v>
      </x:c>
      <x:c r="E802" s="136" t="str">
        <x:v>Legal alternatives, unresolved governance</x:v>
      </x:c>
      <x:c r="F802" s="136" t="str">
        <x:v>Provisional classification · moderate confidence; draft reforms and product-specific exemptions require continued review</x:v>
      </x:c>
      <x:c r="G802" s="167" t="n">
        <x:v>2015</x:v>
      </x:c>
      <x:c r="H802" s="136" t="str">
        <x:v>Both sexes</x:v>
      </x:c>
      <x:c r="I802" s="145" t="n">
        <x:v>10.2</x:v>
      </x:c>
      <x:c r="J802" s="145" t="n">
        <x:v>8.3</x:v>
      </x:c>
      <x:c r="K802" s="145" t="n">
        <x:v>12.1</x:v>
      </x:c>
      <x:c r="L802" s="136" t="str">
        <x:v>Africa</x:v>
      </x:c>
      <x:c r="M802" s="168" t="n">
        <x:v>56432944</x:v>
      </x:c>
    </x:row>
    <x:row r="803">
      <x:c r="A803" s="136" t="str">
        <x:v>KEN</x:v>
      </x:c>
      <x:c r="B803" s="136" t="str">
        <x:v>Kenya</x:v>
      </x:c>
      <x:c r="C803" s="136" t="str">
        <x:v>orange</x:v>
      </x:c>
      <x:c r="D803" s="167" t="n">
        <x:v>56</x:v>
      </x:c>
      <x:c r="E803" s="136" t="str">
        <x:v>Legal alternatives, unresolved governance</x:v>
      </x:c>
      <x:c r="F803" s="136" t="str">
        <x:v>Provisional classification · moderate confidence; draft reforms and product-specific exemptions require continued review</x:v>
      </x:c>
      <x:c r="G803" s="167" t="n">
        <x:v>2015</x:v>
      </x:c>
      <x:c r="H803" s="136" t="str">
        <x:v>Female</x:v>
      </x:c>
      <x:c r="I803" s="145" t="n">
        <x:v>1.3</x:v>
      </x:c>
      <x:c r="J803" s="145" t="n">
        <x:v>1</x:v>
      </x:c>
      <x:c r="K803" s="145" t="n">
        <x:v>1.7</x:v>
      </x:c>
      <x:c r="L803" s="136" t="str">
        <x:v>Africa</x:v>
      </x:c>
      <x:c r="M803" s="168" t="n">
        <x:v>56432944</x:v>
      </x:c>
    </x:row>
    <x:row r="804">
      <x:c r="A804" s="136" t="str">
        <x:v>KEN</x:v>
      </x:c>
      <x:c r="B804" s="136" t="str">
        <x:v>Kenya</x:v>
      </x:c>
      <x:c r="C804" s="136" t="str">
        <x:v>orange</x:v>
      </x:c>
      <x:c r="D804" s="167" t="n">
        <x:v>56</x:v>
      </x:c>
      <x:c r="E804" s="136" t="str">
        <x:v>Legal alternatives, unresolved governance</x:v>
      </x:c>
      <x:c r="F804" s="136" t="str">
        <x:v>Provisional classification · moderate confidence; draft reforms and product-specific exemptions require continued review</x:v>
      </x:c>
      <x:c r="G804" s="167" t="n">
        <x:v>2015</x:v>
      </x:c>
      <x:c r="H804" s="136" t="str">
        <x:v>Male</x:v>
      </x:c>
      <x:c r="I804" s="145" t="n">
        <x:v>19</x:v>
      </x:c>
      <x:c r="J804" s="145" t="n">
        <x:v>15.6</x:v>
      </x:c>
      <x:c r="K804" s="145" t="n">
        <x:v>22.5</x:v>
      </x:c>
      <x:c r="L804" s="136" t="str">
        <x:v>Africa</x:v>
      </x:c>
      <x:c r="M804" s="168" t="n">
        <x:v>56432944</x:v>
      </x:c>
    </x:row>
    <x:row r="805">
      <x:c r="A805" s="136" t="str">
        <x:v>KEN</x:v>
      </x:c>
      <x:c r="B805" s="136" t="str">
        <x:v>Kenya</x:v>
      </x:c>
      <x:c r="C805" s="136" t="str">
        <x:v>orange</x:v>
      </x:c>
      <x:c r="D805" s="167" t="n">
        <x:v>56</x:v>
      </x:c>
      <x:c r="E805" s="136" t="str">
        <x:v>Legal alternatives, unresolved governance</x:v>
      </x:c>
      <x:c r="F805" s="136" t="str">
        <x:v>Provisional classification · moderate confidence; draft reforms and product-specific exemptions require continued review</x:v>
      </x:c>
      <x:c r="G805" s="167" t="n">
        <x:v>2020</x:v>
      </x:c>
      <x:c r="H805" s="136" t="str">
        <x:v>Both sexes</x:v>
      </x:c>
      <x:c r="I805" s="145" t="n">
        <x:v>8.5</x:v>
      </x:c>
      <x:c r="J805" s="145" t="n">
        <x:v>6.8</x:v>
      </x:c>
      <x:c r="K805" s="145" t="n">
        <x:v>10.2</x:v>
      </x:c>
      <x:c r="L805" s="136" t="str">
        <x:v>Africa</x:v>
      </x:c>
      <x:c r="M805" s="168" t="n">
        <x:v>56432944</x:v>
      </x:c>
    </x:row>
    <x:row r="806">
      <x:c r="A806" s="136" t="str">
        <x:v>KEN</x:v>
      </x:c>
      <x:c r="B806" s="136" t="str">
        <x:v>Kenya</x:v>
      </x:c>
      <x:c r="C806" s="136" t="str">
        <x:v>orange</x:v>
      </x:c>
      <x:c r="D806" s="167" t="n">
        <x:v>56</x:v>
      </x:c>
      <x:c r="E806" s="136" t="str">
        <x:v>Legal alternatives, unresolved governance</x:v>
      </x:c>
      <x:c r="F806" s="136" t="str">
        <x:v>Provisional classification · moderate confidence; draft reforms and product-specific exemptions require continued review</x:v>
      </x:c>
      <x:c r="G806" s="167" t="n">
        <x:v>2020</x:v>
      </x:c>
      <x:c r="H806" s="136" t="str">
        <x:v>Female</x:v>
      </x:c>
      <x:c r="I806" s="145" t="n">
        <x:v>1.2</x:v>
      </x:c>
      <x:c r="J806" s="145" t="n">
        <x:v>0.8</x:v>
      </x:c>
      <x:c r="K806" s="145" t="n">
        <x:v>1.5</x:v>
      </x:c>
      <x:c r="L806" s="136" t="str">
        <x:v>Africa</x:v>
      </x:c>
      <x:c r="M806" s="168" t="n">
        <x:v>56432944</x:v>
      </x:c>
    </x:row>
    <x:row r="807">
      <x:c r="A807" s="136" t="str">
        <x:v>KEN</x:v>
      </x:c>
      <x:c r="B807" s="136" t="str">
        <x:v>Kenya</x:v>
      </x:c>
      <x:c r="C807" s="136" t="str">
        <x:v>orange</x:v>
      </x:c>
      <x:c r="D807" s="167" t="n">
        <x:v>56</x:v>
      </x:c>
      <x:c r="E807" s="136" t="str">
        <x:v>Legal alternatives, unresolved governance</x:v>
      </x:c>
      <x:c r="F807" s="136" t="str">
        <x:v>Provisional classification · moderate confidence; draft reforms and product-specific exemptions require continued review</x:v>
      </x:c>
      <x:c r="G807" s="167" t="n">
        <x:v>2020</x:v>
      </x:c>
      <x:c r="H807" s="136" t="str">
        <x:v>Male</x:v>
      </x:c>
      <x:c r="I807" s="145" t="n">
        <x:v>15.8</x:v>
      </x:c>
      <x:c r="J807" s="145" t="n">
        <x:v>12.7</x:v>
      </x:c>
      <x:c r="K807" s="145" t="n">
        <x:v>18.8</x:v>
      </x:c>
      <x:c r="L807" s="136" t="str">
        <x:v>Africa</x:v>
      </x:c>
      <x:c r="M807" s="168" t="n">
        <x:v>56432944</x:v>
      </x:c>
    </x:row>
    <x:row r="808">
      <x:c r="A808" s="136" t="str">
        <x:v>KEN</x:v>
      </x:c>
      <x:c r="B808" s="136" t="str">
        <x:v>Kenya</x:v>
      </x:c>
      <x:c r="C808" s="136" t="str">
        <x:v>orange</x:v>
      </x:c>
      <x:c r="D808" s="167" t="n">
        <x:v>56</x:v>
      </x:c>
      <x:c r="E808" s="136" t="str">
        <x:v>Legal alternatives, unresolved governance</x:v>
      </x:c>
      <x:c r="F808" s="136" t="str">
        <x:v>Provisional classification · moderate confidence; draft reforms and product-specific exemptions require continued review</x:v>
      </x:c>
      <x:c r="G808" s="167" t="n">
        <x:v>2022</x:v>
      </x:c>
      <x:c r="H808" s="136" t="str">
        <x:v>Both sexes</x:v>
      </x:c>
      <x:c r="I808" s="145" t="n">
        <x:v>7.9</x:v>
      </x:c>
      <x:c r="J808" s="145" t="n">
        <x:v>6.2</x:v>
      </x:c>
      <x:c r="K808" s="145" t="n">
        <x:v>9.5</x:v>
      </x:c>
      <x:c r="L808" s="136" t="str">
        <x:v>Africa</x:v>
      </x:c>
      <x:c r="M808" s="168" t="n">
        <x:v>56432944</x:v>
      </x:c>
    </x:row>
    <x:row r="809">
      <x:c r="A809" s="136" t="str">
        <x:v>KEN</x:v>
      </x:c>
      <x:c r="B809" s="136" t="str">
        <x:v>Kenya</x:v>
      </x:c>
      <x:c r="C809" s="136" t="str">
        <x:v>orange</x:v>
      </x:c>
      <x:c r="D809" s="167" t="n">
        <x:v>56</x:v>
      </x:c>
      <x:c r="E809" s="136" t="str">
        <x:v>Legal alternatives, unresolved governance</x:v>
      </x:c>
      <x:c r="F809" s="136" t="str">
        <x:v>Provisional classification · moderate confidence; draft reforms and product-specific exemptions require continued review</x:v>
      </x:c>
      <x:c r="G809" s="167" t="n">
        <x:v>2022</x:v>
      </x:c>
      <x:c r="H809" s="136" t="str">
        <x:v>Female</x:v>
      </x:c>
      <x:c r="I809" s="145" t="n">
        <x:v>1.1</x:v>
      </x:c>
      <x:c r="J809" s="145" t="n">
        <x:v>0.8</x:v>
      </x:c>
      <x:c r="K809" s="145" t="n">
        <x:v>1.5</x:v>
      </x:c>
      <x:c r="L809" s="136" t="str">
        <x:v>Africa</x:v>
      </x:c>
      <x:c r="M809" s="168" t="n">
        <x:v>56432944</x:v>
      </x:c>
    </x:row>
    <x:row r="810">
      <x:c r="A810" s="136" t="str">
        <x:v>KEN</x:v>
      </x:c>
      <x:c r="B810" s="136" t="str">
        <x:v>Kenya</x:v>
      </x:c>
      <x:c r="C810" s="136" t="str">
        <x:v>orange</x:v>
      </x:c>
      <x:c r="D810" s="167" t="n">
        <x:v>56</x:v>
      </x:c>
      <x:c r="E810" s="136" t="str">
        <x:v>Legal alternatives, unresolved governance</x:v>
      </x:c>
      <x:c r="F810" s="136" t="str">
        <x:v>Provisional classification · moderate confidence; draft reforms and product-specific exemptions require continued review</x:v>
      </x:c>
      <x:c r="G810" s="167" t="n">
        <x:v>2022</x:v>
      </x:c>
      <x:c r="H810" s="136" t="str">
        <x:v>Male</x:v>
      </x:c>
      <x:c r="I810" s="145" t="n">
        <x:v>14.6</x:v>
      </x:c>
      <x:c r="J810" s="145" t="n">
        <x:v>11.7</x:v>
      </x:c>
      <x:c r="K810" s="145" t="n">
        <x:v>17.6</x:v>
      </x:c>
      <x:c r="L810" s="136" t="str">
        <x:v>Africa</x:v>
      </x:c>
      <x:c r="M810" s="168" t="n">
        <x:v>56432944</x:v>
      </x:c>
    </x:row>
    <x:row r="811">
      <x:c r="A811" s="136" t="str">
        <x:v>KEN</x:v>
      </x:c>
      <x:c r="B811" s="136" t="str">
        <x:v>Kenya</x:v>
      </x:c>
      <x:c r="C811" s="136" t="str">
        <x:v>orange</x:v>
      </x:c>
      <x:c r="D811" s="167" t="n">
        <x:v>56</x:v>
      </x:c>
      <x:c r="E811" s="136" t="str">
        <x:v>Legal alternatives, unresolved governance</x:v>
      </x:c>
      <x:c r="F811" s="136" t="str">
        <x:v>Provisional classification · moderate confidence; draft reforms and product-specific exemptions require continued review</x:v>
      </x:c>
      <x:c r="G811" s="167" t="n">
        <x:v>2023</x:v>
      </x:c>
      <x:c r="H811" s="136" t="str">
        <x:v>Both sexes</x:v>
      </x:c>
      <x:c r="I811" s="145" t="n">
        <x:v>7.6</x:v>
      </x:c>
      <x:c r="J811" s="145" t="n">
        <x:v>5.9</x:v>
      </x:c>
      <x:c r="K811" s="145" t="n">
        <x:v>9.2</x:v>
      </x:c>
      <x:c r="L811" s="136" t="str">
        <x:v>Africa</x:v>
      </x:c>
      <x:c r="M811" s="168" t="n">
        <x:v>56432944</x:v>
      </x:c>
    </x:row>
    <x:row r="812">
      <x:c r="A812" s="136" t="str">
        <x:v>KEN</x:v>
      </x:c>
      <x:c r="B812" s="136" t="str">
        <x:v>Kenya</x:v>
      </x:c>
      <x:c r="C812" s="136" t="str">
        <x:v>orange</x:v>
      </x:c>
      <x:c r="D812" s="167" t="n">
        <x:v>56</x:v>
      </x:c>
      <x:c r="E812" s="136" t="str">
        <x:v>Legal alternatives, unresolved governance</x:v>
      </x:c>
      <x:c r="F812" s="136" t="str">
        <x:v>Provisional classification · moderate confidence; draft reforms and product-specific exemptions require continued review</x:v>
      </x:c>
      <x:c r="G812" s="167" t="n">
        <x:v>2023</x:v>
      </x:c>
      <x:c r="H812" s="136" t="str">
        <x:v>Female</x:v>
      </x:c>
      <x:c r="I812" s="145" t="n">
        <x:v>1.1</x:v>
      </x:c>
      <x:c r="J812" s="145" t="n">
        <x:v>0.6</x:v>
      </x:c>
      <x:c r="K812" s="145" t="n">
        <x:v>1.5</x:v>
      </x:c>
      <x:c r="L812" s="136" t="str">
        <x:v>Africa</x:v>
      </x:c>
      <x:c r="M812" s="168" t="n">
        <x:v>56432944</x:v>
      </x:c>
    </x:row>
    <x:row r="813">
      <x:c r="A813" s="136" t="str">
        <x:v>KEN</x:v>
      </x:c>
      <x:c r="B813" s="136" t="str">
        <x:v>Kenya</x:v>
      </x:c>
      <x:c r="C813" s="136" t="str">
        <x:v>orange</x:v>
      </x:c>
      <x:c r="D813" s="167" t="n">
        <x:v>56</x:v>
      </x:c>
      <x:c r="E813" s="136" t="str">
        <x:v>Legal alternatives, unresolved governance</x:v>
      </x:c>
      <x:c r="F813" s="136" t="str">
        <x:v>Provisional classification · moderate confidence; draft reforms and product-specific exemptions require continued review</x:v>
      </x:c>
      <x:c r="G813" s="167" t="n">
        <x:v>2023</x:v>
      </x:c>
      <x:c r="H813" s="136" t="str">
        <x:v>Male</x:v>
      </x:c>
      <x:c r="I813" s="145" t="n">
        <x:v>14.1</x:v>
      </x:c>
      <x:c r="J813" s="145" t="n">
        <x:v>11.1</x:v>
      </x:c>
      <x:c r="K813" s="145" t="n">
        <x:v>17</x:v>
      </x:c>
      <x:c r="L813" s="136" t="str">
        <x:v>Africa</x:v>
      </x:c>
      <x:c r="M813" s="168" t="n">
        <x:v>56432944</x:v>
      </x:c>
    </x:row>
    <x:row r="814">
      <x:c r="A814" s="136" t="str">
        <x:v>KEN</x:v>
      </x:c>
      <x:c r="B814" s="136" t="str">
        <x:v>Kenya</x:v>
      </x:c>
      <x:c r="C814" s="136" t="str">
        <x:v>orange</x:v>
      </x:c>
      <x:c r="D814" s="167" t="n">
        <x:v>56</x:v>
      </x:c>
      <x:c r="E814" s="136" t="str">
        <x:v>Legal alternatives, unresolved governance</x:v>
      </x:c>
      <x:c r="F814" s="136" t="str">
        <x:v>Provisional classification · moderate confidence; draft reforms and product-specific exemptions require continued review</x:v>
      </x:c>
      <x:c r="G814" s="167" t="n">
        <x:v>2024</x:v>
      </x:c>
      <x:c r="H814" s="136" t="str">
        <x:v>Both sexes</x:v>
      </x:c>
      <x:c r="I814" s="145" t="n">
        <x:v>7.3</x:v>
      </x:c>
      <x:c r="J814" s="145" t="n">
        <x:v>5.7</x:v>
      </x:c>
      <x:c r="K814" s="145" t="n">
        <x:v>8.9</x:v>
      </x:c>
      <x:c r="L814" s="136" t="str">
        <x:v>Africa</x:v>
      </x:c>
      <x:c r="M814" s="168" t="n">
        <x:v>56432944</x:v>
      </x:c>
    </x:row>
    <x:row r="815">
      <x:c r="A815" s="136" t="str">
        <x:v>KEN</x:v>
      </x:c>
      <x:c r="B815" s="136" t="str">
        <x:v>Kenya</x:v>
      </x:c>
      <x:c r="C815" s="136" t="str">
        <x:v>orange</x:v>
      </x:c>
      <x:c r="D815" s="167" t="n">
        <x:v>56</x:v>
      </x:c>
      <x:c r="E815" s="136" t="str">
        <x:v>Legal alternatives, unresolved governance</x:v>
      </x:c>
      <x:c r="F815" s="136" t="str">
        <x:v>Provisional classification · moderate confidence; draft reforms and product-specific exemptions require continued review</x:v>
      </x:c>
      <x:c r="G815" s="167" t="n">
        <x:v>2024</x:v>
      </x:c>
      <x:c r="H815" s="136" t="str">
        <x:v>Female</x:v>
      </x:c>
      <x:c r="I815" s="145" t="n">
        <x:v>1.1</x:v>
      </x:c>
      <x:c r="J815" s="145" t="n">
        <x:v>0.7</x:v>
      </x:c>
      <x:c r="K815" s="145" t="n">
        <x:v>1.4</x:v>
      </x:c>
      <x:c r="L815" s="136" t="str">
        <x:v>Africa</x:v>
      </x:c>
      <x:c r="M815" s="168" t="n">
        <x:v>56432944</x:v>
      </x:c>
    </x:row>
    <x:row r="816">
      <x:c r="A816" s="136" t="str">
        <x:v>KEN</x:v>
      </x:c>
      <x:c r="B816" s="136" t="str">
        <x:v>Kenya</x:v>
      </x:c>
      <x:c r="C816" s="136" t="str">
        <x:v>orange</x:v>
      </x:c>
      <x:c r="D816" s="167" t="n">
        <x:v>56</x:v>
      </x:c>
      <x:c r="E816" s="136" t="str">
        <x:v>Legal alternatives, unresolved governance</x:v>
      </x:c>
      <x:c r="F816" s="136" t="str">
        <x:v>Provisional classification · moderate confidence; draft reforms and product-specific exemptions require continued review</x:v>
      </x:c>
      <x:c r="G816" s="167" t="n">
        <x:v>2024</x:v>
      </x:c>
      <x:c r="H816" s="136" t="str">
        <x:v>Male</x:v>
      </x:c>
      <x:c r="I816" s="145" t="n">
        <x:v>13.6</x:v>
      </x:c>
      <x:c r="J816" s="145" t="n">
        <x:v>10.8</x:v>
      </x:c>
      <x:c r="K816" s="145" t="n">
        <x:v>16.4</x:v>
      </x:c>
      <x:c r="L816" s="136" t="str">
        <x:v>Africa</x:v>
      </x:c>
      <x:c r="M816" s="168" t="n">
        <x:v>56432944</x:v>
      </x:c>
    </x:row>
    <x:row r="817">
      <x:c r="A817" s="136" t="str">
        <x:v>LVA</x:v>
      </x:c>
      <x:c r="B817" s="136" t="str">
        <x:v>Latvia</x:v>
      </x:c>
      <x:c r="C817" s="136" t="str">
        <x:v>orange</x:v>
      </x:c>
      <x:c r="D817" s="167" t="n">
        <x:v>56</x:v>
      </x:c>
      <x:c r="E817" s="136" t="str">
        <x:v>Access with strong product restrictions</x:v>
      </x:c>
      <x:c r="F817" s="136" t="str">
        <x:v>Provisional classification · EU-wide rules verified; national implementation, prevalence definitions and oral-product rules require country-specific confirmation</x:v>
      </x:c>
      <x:c r="G817" s="167" t="n">
        <x:v>2000</x:v>
      </x:c>
      <x:c r="H817" s="136" t="str">
        <x:v>Both sexes</x:v>
      </x:c>
      <x:c r="I817" s="145" t="n">
        <x:v>41.6</x:v>
      </x:c>
      <x:c r="J817" s="145" t="n">
        <x:v>34.6</x:v>
      </x:c>
      <x:c r="K817" s="145" t="n">
        <x:v>48.6</x:v>
      </x:c>
      <x:c r="L817" s="136" t="str">
        <x:v>Europe</x:v>
      </x:c>
      <x:c r="M817" s="168" t="n">
        <x:v>1866124</x:v>
      </x:c>
    </x:row>
    <x:row r="818">
      <x:c r="A818" s="136" t="str">
        <x:v>LVA</x:v>
      </x:c>
      <x:c r="B818" s="136" t="str">
        <x:v>Latvia</x:v>
      </x:c>
      <x:c r="C818" s="136" t="str">
        <x:v>orange</x:v>
      </x:c>
      <x:c r="D818" s="167" t="n">
        <x:v>56</x:v>
      </x:c>
      <x:c r="E818" s="136" t="str">
        <x:v>Access with strong product restrictions</x:v>
      </x:c>
      <x:c r="F818" s="136" t="str">
        <x:v>Provisional classification · EU-wide rules verified; national implementation, prevalence definitions and oral-product rules require country-specific confirmation</x:v>
      </x:c>
      <x:c r="G818" s="167" t="n">
        <x:v>2000</x:v>
      </x:c>
      <x:c r="H818" s="136" t="str">
        <x:v>Female</x:v>
      </x:c>
      <x:c r="I818" s="145" t="n">
        <x:v>25.1</x:v>
      </x:c>
      <x:c r="J818" s="145" t="n">
        <x:v>20.7</x:v>
      </x:c>
      <x:c r="K818" s="145" t="n">
        <x:v>29.5</x:v>
      </x:c>
      <x:c r="L818" s="136" t="str">
        <x:v>Europe</x:v>
      </x:c>
      <x:c r="M818" s="168" t="n">
        <x:v>1866124</x:v>
      </x:c>
    </x:row>
    <x:row r="819">
      <x:c r="A819" s="136" t="str">
        <x:v>LVA</x:v>
      </x:c>
      <x:c r="B819" s="136" t="str">
        <x:v>Latvia</x:v>
      </x:c>
      <x:c r="C819" s="136" t="str">
        <x:v>orange</x:v>
      </x:c>
      <x:c r="D819" s="167" t="n">
        <x:v>56</x:v>
      </x:c>
      <x:c r="E819" s="136" t="str">
        <x:v>Access with strong product restrictions</x:v>
      </x:c>
      <x:c r="F819" s="136" t="str">
        <x:v>Provisional classification · EU-wide rules verified; national implementation, prevalence definitions and oral-product rules require country-specific confirmation</x:v>
      </x:c>
      <x:c r="G819" s="167" t="n">
        <x:v>2000</x:v>
      </x:c>
      <x:c r="H819" s="136" t="str">
        <x:v>Male</x:v>
      </x:c>
      <x:c r="I819" s="145" t="n">
        <x:v>58</x:v>
      </x:c>
      <x:c r="J819" s="145" t="n">
        <x:v>48.4</x:v>
      </x:c>
      <x:c r="K819" s="145" t="n">
        <x:v>67.7</x:v>
      </x:c>
      <x:c r="L819" s="136" t="str">
        <x:v>Europe</x:v>
      </x:c>
      <x:c r="M819" s="168" t="n">
        <x:v>1866124</x:v>
      </x:c>
    </x:row>
    <x:row r="820">
      <x:c r="A820" s="136" t="str">
        <x:v>LVA</x:v>
      </x:c>
      <x:c r="B820" s="136" t="str">
        <x:v>Latvia</x:v>
      </x:c>
      <x:c r="C820" s="136" t="str">
        <x:v>orange</x:v>
      </x:c>
      <x:c r="D820" s="167" t="n">
        <x:v>56</x:v>
      </x:c>
      <x:c r="E820" s="136" t="str">
        <x:v>Access with strong product restrictions</x:v>
      </x:c>
      <x:c r="F820" s="136" t="str">
        <x:v>Provisional classification · EU-wide rules verified; national implementation, prevalence definitions and oral-product rules require country-specific confirmation</x:v>
      </x:c>
      <x:c r="G820" s="167" t="n">
        <x:v>2005</x:v>
      </x:c>
      <x:c r="H820" s="136" t="str">
        <x:v>Both sexes</x:v>
      </x:c>
      <x:c r="I820" s="145" t="n">
        <x:v>39.1</x:v>
      </x:c>
      <x:c r="J820" s="145" t="n">
        <x:v>32.7</x:v>
      </x:c>
      <x:c r="K820" s="145" t="n">
        <x:v>45.4</x:v>
      </x:c>
      <x:c r="L820" s="136" t="str">
        <x:v>Europe</x:v>
      </x:c>
      <x:c r="M820" s="168" t="n">
        <x:v>1866124</x:v>
      </x:c>
    </x:row>
    <x:row r="821">
      <x:c r="A821" s="136" t="str">
        <x:v>LVA</x:v>
      </x:c>
      <x:c r="B821" s="136" t="str">
        <x:v>Latvia</x:v>
      </x:c>
      <x:c r="C821" s="136" t="str">
        <x:v>orange</x:v>
      </x:c>
      <x:c r="D821" s="167" t="n">
        <x:v>56</x:v>
      </x:c>
      <x:c r="E821" s="136" t="str">
        <x:v>Access with strong product restrictions</x:v>
      </x:c>
      <x:c r="F821" s="136" t="str">
        <x:v>Provisional classification · EU-wide rules verified; national implementation, prevalence definitions and oral-product rules require country-specific confirmation</x:v>
      </x:c>
      <x:c r="G821" s="167" t="n">
        <x:v>2005</x:v>
      </x:c>
      <x:c r="H821" s="136" t="str">
        <x:v>Female</x:v>
      </x:c>
      <x:c r="I821" s="145" t="n">
        <x:v>24</x:v>
      </x:c>
      <x:c r="J821" s="145" t="n">
        <x:v>20.2</x:v>
      </x:c>
      <x:c r="K821" s="145" t="n">
        <x:v>27.9</x:v>
      </x:c>
      <x:c r="L821" s="136" t="str">
        <x:v>Europe</x:v>
      </x:c>
      <x:c r="M821" s="168" t="n">
        <x:v>1866124</x:v>
      </x:c>
    </x:row>
    <x:row r="822">
      <x:c r="A822" s="136" t="str">
        <x:v>LVA</x:v>
      </x:c>
      <x:c r="B822" s="136" t="str">
        <x:v>Latvia</x:v>
      </x:c>
      <x:c r="C822" s="136" t="str">
        <x:v>orange</x:v>
      </x:c>
      <x:c r="D822" s="167" t="n">
        <x:v>56</x:v>
      </x:c>
      <x:c r="E822" s="136" t="str">
        <x:v>Access with strong product restrictions</x:v>
      </x:c>
      <x:c r="F822" s="136" t="str">
        <x:v>Provisional classification · EU-wide rules verified; national implementation, prevalence definitions and oral-product rules require country-specific confirmation</x:v>
      </x:c>
      <x:c r="G822" s="167" t="n">
        <x:v>2005</x:v>
      </x:c>
      <x:c r="H822" s="136" t="str">
        <x:v>Male</x:v>
      </x:c>
      <x:c r="I822" s="145" t="n">
        <x:v>54.1</x:v>
      </x:c>
      <x:c r="J822" s="145" t="n">
        <x:v>45.3</x:v>
      </x:c>
      <x:c r="K822" s="145" t="n">
        <x:v>63</x:v>
      </x:c>
      <x:c r="L822" s="136" t="str">
        <x:v>Europe</x:v>
      </x:c>
      <x:c r="M822" s="168" t="n">
        <x:v>1866124</x:v>
      </x:c>
    </x:row>
    <x:row r="823">
      <x:c r="A823" s="136" t="str">
        <x:v>LVA</x:v>
      </x:c>
      <x:c r="B823" s="136" t="str">
        <x:v>Latvia</x:v>
      </x:c>
      <x:c r="C823" s="136" t="str">
        <x:v>orange</x:v>
      </x:c>
      <x:c r="D823" s="167" t="n">
        <x:v>56</x:v>
      </x:c>
      <x:c r="E823" s="136" t="str">
        <x:v>Access with strong product restrictions</x:v>
      </x:c>
      <x:c r="F823" s="136" t="str">
        <x:v>Provisional classification · EU-wide rules verified; national implementation, prevalence definitions and oral-product rules require country-specific confirmation</x:v>
      </x:c>
      <x:c r="G823" s="167" t="n">
        <x:v>2007</x:v>
      </x:c>
      <x:c r="H823" s="136" t="str">
        <x:v>Both sexes</x:v>
      </x:c>
      <x:c r="I823" s="145" t="n">
        <x:v>38.1</x:v>
      </x:c>
      <x:c r="J823" s="145" t="n">
        <x:v>32.4</x:v>
      </x:c>
      <x:c r="K823" s="145" t="n">
        <x:v>43.7</x:v>
      </x:c>
      <x:c r="L823" s="136" t="str">
        <x:v>Europe</x:v>
      </x:c>
      <x:c r="M823" s="168" t="n">
        <x:v>1866124</x:v>
      </x:c>
    </x:row>
    <x:row r="824">
      <x:c r="A824" s="136" t="str">
        <x:v>LVA</x:v>
      </x:c>
      <x:c r="B824" s="136" t="str">
        <x:v>Latvia</x:v>
      </x:c>
      <x:c r="C824" s="136" t="str">
        <x:v>orange</x:v>
      </x:c>
      <x:c r="D824" s="167" t="n">
        <x:v>56</x:v>
      </x:c>
      <x:c r="E824" s="136" t="str">
        <x:v>Access with strong product restrictions</x:v>
      </x:c>
      <x:c r="F824" s="136" t="str">
        <x:v>Provisional classification · EU-wide rules verified; national implementation, prevalence definitions and oral-product rules require country-specific confirmation</x:v>
      </x:c>
      <x:c r="G824" s="167" t="n">
        <x:v>2007</x:v>
      </x:c>
      <x:c r="H824" s="136" t="str">
        <x:v>Female</x:v>
      </x:c>
      <x:c r="I824" s="145" t="n">
        <x:v>23.4</x:v>
      </x:c>
      <x:c r="J824" s="145" t="n">
        <x:v>19.8</x:v>
      </x:c>
      <x:c r="K824" s="145" t="n">
        <x:v>27.1</x:v>
      </x:c>
      <x:c r="L824" s="136" t="str">
        <x:v>Europe</x:v>
      </x:c>
      <x:c r="M824" s="168" t="n">
        <x:v>1866124</x:v>
      </x:c>
    </x:row>
    <x:row r="825">
      <x:c r="A825" s="136" t="str">
        <x:v>LVA</x:v>
      </x:c>
      <x:c r="B825" s="136" t="str">
        <x:v>Latvia</x:v>
      </x:c>
      <x:c r="C825" s="136" t="str">
        <x:v>orange</x:v>
      </x:c>
      <x:c r="D825" s="167" t="n">
        <x:v>56</x:v>
      </x:c>
      <x:c r="E825" s="136" t="str">
        <x:v>Access with strong product restrictions</x:v>
      </x:c>
      <x:c r="F825" s="136" t="str">
        <x:v>Provisional classification · EU-wide rules verified; national implementation, prevalence definitions and oral-product rules require country-specific confirmation</x:v>
      </x:c>
      <x:c r="G825" s="167" t="n">
        <x:v>2007</x:v>
      </x:c>
      <x:c r="H825" s="136" t="str">
        <x:v>Male</x:v>
      </x:c>
      <x:c r="I825" s="145" t="n">
        <x:v>52.7</x:v>
      </x:c>
      <x:c r="J825" s="145" t="n">
        <x:v>45</x:v>
      </x:c>
      <x:c r="K825" s="145" t="n">
        <x:v>60.4</x:v>
      </x:c>
      <x:c r="L825" s="136" t="str">
        <x:v>Europe</x:v>
      </x:c>
      <x:c r="M825" s="168" t="n">
        <x:v>1866124</x:v>
      </x:c>
    </x:row>
    <x:row r="826">
      <x:c r="A826" s="136" t="str">
        <x:v>LVA</x:v>
      </x:c>
      <x:c r="B826" s="136" t="str">
        <x:v>Latvia</x:v>
      </x:c>
      <x:c r="C826" s="136" t="str">
        <x:v>orange</x:v>
      </x:c>
      <x:c r="D826" s="167" t="n">
        <x:v>56</x:v>
      </x:c>
      <x:c r="E826" s="136" t="str">
        <x:v>Access with strong product restrictions</x:v>
      </x:c>
      <x:c r="F826" s="136" t="str">
        <x:v>Provisional classification · EU-wide rules verified; national implementation, prevalence definitions and oral-product rules require country-specific confirmation</x:v>
      </x:c>
      <x:c r="G826" s="167" t="n">
        <x:v>2010</x:v>
      </x:c>
      <x:c r="H826" s="136" t="str">
        <x:v>Both sexes</x:v>
      </x:c>
      <x:c r="I826" s="145" t="n">
        <x:v>36.6</x:v>
      </x:c>
      <x:c r="J826" s="145" t="n">
        <x:v>30.5</x:v>
      </x:c>
      <x:c r="K826" s="145" t="n">
        <x:v>42.6</x:v>
      </x:c>
      <x:c r="L826" s="136" t="str">
        <x:v>Europe</x:v>
      </x:c>
      <x:c r="M826" s="168" t="n">
        <x:v>1866124</x:v>
      </x:c>
    </x:row>
    <x:row r="827">
      <x:c r="A827" s="136" t="str">
        <x:v>LVA</x:v>
      </x:c>
      <x:c r="B827" s="136" t="str">
        <x:v>Latvia</x:v>
      </x:c>
      <x:c r="C827" s="136" t="str">
        <x:v>orange</x:v>
      </x:c>
      <x:c r="D827" s="167" t="n">
        <x:v>56</x:v>
      </x:c>
      <x:c r="E827" s="136" t="str">
        <x:v>Access with strong product restrictions</x:v>
      </x:c>
      <x:c r="F827" s="136" t="str">
        <x:v>Provisional classification · EU-wide rules verified; national implementation, prevalence definitions and oral-product rules require country-specific confirmation</x:v>
      </x:c>
      <x:c r="G827" s="167" t="n">
        <x:v>2010</x:v>
      </x:c>
      <x:c r="H827" s="136" t="str">
        <x:v>Female</x:v>
      </x:c>
      <x:c r="I827" s="145" t="n">
        <x:v>22.7</x:v>
      </x:c>
      <x:c r="J827" s="145" t="n">
        <x:v>18.8</x:v>
      </x:c>
      <x:c r="K827" s="145" t="n">
        <x:v>26.5</x:v>
      </x:c>
      <x:c r="L827" s="136" t="str">
        <x:v>Europe</x:v>
      </x:c>
      <x:c r="M827" s="168" t="n">
        <x:v>1866124</x:v>
      </x:c>
    </x:row>
    <x:row r="828">
      <x:c r="A828" s="136" t="str">
        <x:v>LVA</x:v>
      </x:c>
      <x:c r="B828" s="136" t="str">
        <x:v>Latvia</x:v>
      </x:c>
      <x:c r="C828" s="136" t="str">
        <x:v>orange</x:v>
      </x:c>
      <x:c r="D828" s="167" t="n">
        <x:v>56</x:v>
      </x:c>
      <x:c r="E828" s="136" t="str">
        <x:v>Access with strong product restrictions</x:v>
      </x:c>
      <x:c r="F828" s="136" t="str">
        <x:v>Provisional classification · EU-wide rules verified; national implementation, prevalence definitions and oral-product rules require country-specific confirmation</x:v>
      </x:c>
      <x:c r="G828" s="167" t="n">
        <x:v>2010</x:v>
      </x:c>
      <x:c r="H828" s="136" t="str">
        <x:v>Male</x:v>
      </x:c>
      <x:c r="I828" s="145" t="n">
        <x:v>50.4</x:v>
      </x:c>
      <x:c r="J828" s="145" t="n">
        <x:v>42.2</x:v>
      </x:c>
      <x:c r="K828" s="145" t="n">
        <x:v>58.7</x:v>
      </x:c>
      <x:c r="L828" s="136" t="str">
        <x:v>Europe</x:v>
      </x:c>
      <x:c r="M828" s="168" t="n">
        <x:v>1866124</x:v>
      </x:c>
    </x:row>
    <x:row r="829">
      <x:c r="A829" s="136" t="str">
        <x:v>LVA</x:v>
      </x:c>
      <x:c r="B829" s="136" t="str">
        <x:v>Latvia</x:v>
      </x:c>
      <x:c r="C829" s="136" t="str">
        <x:v>orange</x:v>
      </x:c>
      <x:c r="D829" s="167" t="n">
        <x:v>56</x:v>
      </x:c>
      <x:c r="E829" s="136" t="str">
        <x:v>Access with strong product restrictions</x:v>
      </x:c>
      <x:c r="F829" s="136" t="str">
        <x:v>Provisional classification · EU-wide rules verified; national implementation, prevalence definitions and oral-product rules require country-specific confirmation</x:v>
      </x:c>
      <x:c r="G829" s="167" t="n">
        <x:v>2015</x:v>
      </x:c>
      <x:c r="H829" s="136" t="str">
        <x:v>Both sexes</x:v>
      </x:c>
      <x:c r="I829" s="145" t="n">
        <x:v>34.5</x:v>
      </x:c>
      <x:c r="J829" s="145" t="n">
        <x:v>28.9</x:v>
      </x:c>
      <x:c r="K829" s="145" t="n">
        <x:v>40.1</x:v>
      </x:c>
      <x:c r="L829" s="136" t="str">
        <x:v>Europe</x:v>
      </x:c>
      <x:c r="M829" s="168" t="n">
        <x:v>1866124</x:v>
      </x:c>
    </x:row>
    <x:row r="830">
      <x:c r="A830" s="136" t="str">
        <x:v>LVA</x:v>
      </x:c>
      <x:c r="B830" s="136" t="str">
        <x:v>Latvia</x:v>
      </x:c>
      <x:c r="C830" s="136" t="str">
        <x:v>orange</x:v>
      </x:c>
      <x:c r="D830" s="167" t="n">
        <x:v>56</x:v>
      </x:c>
      <x:c r="E830" s="136" t="str">
        <x:v>Access with strong product restrictions</x:v>
      </x:c>
      <x:c r="F830" s="136" t="str">
        <x:v>Provisional classification · EU-wide rules verified; national implementation, prevalence definitions and oral-product rules require country-specific confirmation</x:v>
      </x:c>
      <x:c r="G830" s="167" t="n">
        <x:v>2015</x:v>
      </x:c>
      <x:c r="H830" s="136" t="str">
        <x:v>Female</x:v>
      </x:c>
      <x:c r="I830" s="145" t="n">
        <x:v>21.8</x:v>
      </x:c>
      <x:c r="J830" s="145" t="n">
        <x:v>17.7</x:v>
      </x:c>
      <x:c r="K830" s="145" t="n">
        <x:v>25.9</x:v>
      </x:c>
      <x:c r="L830" s="136" t="str">
        <x:v>Europe</x:v>
      </x:c>
      <x:c r="M830" s="168" t="n">
        <x:v>1866124</x:v>
      </x:c>
    </x:row>
    <x:row r="831">
      <x:c r="A831" s="136" t="str">
        <x:v>LVA</x:v>
      </x:c>
      <x:c r="B831" s="136" t="str">
        <x:v>Latvia</x:v>
      </x:c>
      <x:c r="C831" s="136" t="str">
        <x:v>orange</x:v>
      </x:c>
      <x:c r="D831" s="167" t="n">
        <x:v>56</x:v>
      </x:c>
      <x:c r="E831" s="136" t="str">
        <x:v>Access with strong product restrictions</x:v>
      </x:c>
      <x:c r="F831" s="136" t="str">
        <x:v>Provisional classification · EU-wide rules verified; national implementation, prevalence definitions and oral-product rules require country-specific confirmation</x:v>
      </x:c>
      <x:c r="G831" s="167" t="n">
        <x:v>2015</x:v>
      </x:c>
      <x:c r="H831" s="136" t="str">
        <x:v>Male</x:v>
      </x:c>
      <x:c r="I831" s="145" t="n">
        <x:v>47.2</x:v>
      </x:c>
      <x:c r="J831" s="145" t="n">
        <x:v>40.1</x:v>
      </x:c>
      <x:c r="K831" s="145" t="n">
        <x:v>54.4</x:v>
      </x:c>
      <x:c r="L831" s="136" t="str">
        <x:v>Europe</x:v>
      </x:c>
      <x:c r="M831" s="168" t="n">
        <x:v>1866124</x:v>
      </x:c>
    </x:row>
    <x:row r="832">
      <x:c r="A832" s="136" t="str">
        <x:v>LVA</x:v>
      </x:c>
      <x:c r="B832" s="136" t="str">
        <x:v>Latvia</x:v>
      </x:c>
      <x:c r="C832" s="136" t="str">
        <x:v>orange</x:v>
      </x:c>
      <x:c r="D832" s="167" t="n">
        <x:v>56</x:v>
      </x:c>
      <x:c r="E832" s="136" t="str">
        <x:v>Access with strong product restrictions</x:v>
      </x:c>
      <x:c r="F832" s="136" t="str">
        <x:v>Provisional classification · EU-wide rules verified; national implementation, prevalence definitions and oral-product rules require country-specific confirmation</x:v>
      </x:c>
      <x:c r="G832" s="167" t="n">
        <x:v>2020</x:v>
      </x:c>
      <x:c r="H832" s="136" t="str">
        <x:v>Both sexes</x:v>
      </x:c>
      <x:c r="I832" s="145" t="n">
        <x:v>32.3</x:v>
      </x:c>
      <x:c r="J832" s="145" t="n">
        <x:v>26.8</x:v>
      </x:c>
      <x:c r="K832" s="145" t="n">
        <x:v>37.7</x:v>
      </x:c>
      <x:c r="L832" s="136" t="str">
        <x:v>Europe</x:v>
      </x:c>
      <x:c r="M832" s="168" t="n">
        <x:v>1866124</x:v>
      </x:c>
    </x:row>
    <x:row r="833">
      <x:c r="A833" s="136" t="str">
        <x:v>LVA</x:v>
      </x:c>
      <x:c r="B833" s="136" t="str">
        <x:v>Latvia</x:v>
      </x:c>
      <x:c r="C833" s="136" t="str">
        <x:v>orange</x:v>
      </x:c>
      <x:c r="D833" s="167" t="n">
        <x:v>56</x:v>
      </x:c>
      <x:c r="E833" s="136" t="str">
        <x:v>Access with strong product restrictions</x:v>
      </x:c>
      <x:c r="F833" s="136" t="str">
        <x:v>Provisional classification · EU-wide rules verified; national implementation, prevalence definitions and oral-product rules require country-specific confirmation</x:v>
      </x:c>
      <x:c r="G833" s="167" t="n">
        <x:v>2020</x:v>
      </x:c>
      <x:c r="H833" s="136" t="str">
        <x:v>Female</x:v>
      </x:c>
      <x:c r="I833" s="145" t="n">
        <x:v>20.5</x:v>
      </x:c>
      <x:c r="J833" s="145" t="n">
        <x:v>16.7</x:v>
      </x:c>
      <x:c r="K833" s="145" t="n">
        <x:v>24.4</x:v>
      </x:c>
      <x:c r="L833" s="136" t="str">
        <x:v>Europe</x:v>
      </x:c>
      <x:c r="M833" s="168" t="n">
        <x:v>1866124</x:v>
      </x:c>
    </x:row>
    <x:row r="834">
      <x:c r="A834" s="136" t="str">
        <x:v>LVA</x:v>
      </x:c>
      <x:c r="B834" s="136" t="str">
        <x:v>Latvia</x:v>
      </x:c>
      <x:c r="C834" s="136" t="str">
        <x:v>orange</x:v>
      </x:c>
      <x:c r="D834" s="167" t="n">
        <x:v>56</x:v>
      </x:c>
      <x:c r="E834" s="136" t="str">
        <x:v>Access with strong product restrictions</x:v>
      </x:c>
      <x:c r="F834" s="136" t="str">
        <x:v>Provisional classification · EU-wide rules verified; national implementation, prevalence definitions and oral-product rules require country-specific confirmation</x:v>
      </x:c>
      <x:c r="G834" s="167" t="n">
        <x:v>2020</x:v>
      </x:c>
      <x:c r="H834" s="136" t="str">
        <x:v>Male</x:v>
      </x:c>
      <x:c r="I834" s="145" t="n">
        <x:v>44</x:v>
      </x:c>
      <x:c r="J834" s="145" t="n">
        <x:v>37</x:v>
      </x:c>
      <x:c r="K834" s="145" t="n">
        <x:v>51</x:v>
      </x:c>
      <x:c r="L834" s="136" t="str">
        <x:v>Europe</x:v>
      </x:c>
      <x:c r="M834" s="168" t="n">
        <x:v>1866124</x:v>
      </x:c>
    </x:row>
    <x:row r="835">
      <x:c r="A835" s="136" t="str">
        <x:v>LVA</x:v>
      </x:c>
      <x:c r="B835" s="136" t="str">
        <x:v>Latvia</x:v>
      </x:c>
      <x:c r="C835" s="136" t="str">
        <x:v>orange</x:v>
      </x:c>
      <x:c r="D835" s="167" t="n">
        <x:v>56</x:v>
      </x:c>
      <x:c r="E835" s="136" t="str">
        <x:v>Access with strong product restrictions</x:v>
      </x:c>
      <x:c r="F835" s="136" t="str">
        <x:v>Provisional classification · EU-wide rules verified; national implementation, prevalence definitions and oral-product rules require country-specific confirmation</x:v>
      </x:c>
      <x:c r="G835" s="167" t="n">
        <x:v>2022</x:v>
      </x:c>
      <x:c r="H835" s="136" t="str">
        <x:v>Both sexes</x:v>
      </x:c>
      <x:c r="I835" s="145" t="n">
        <x:v>31.5</x:v>
      </x:c>
      <x:c r="J835" s="145" t="n">
        <x:v>25.8</x:v>
      </x:c>
      <x:c r="K835" s="145" t="n">
        <x:v>37.3</x:v>
      </x:c>
      <x:c r="L835" s="136" t="str">
        <x:v>Europe</x:v>
      </x:c>
      <x:c r="M835" s="168" t="n">
        <x:v>1866124</x:v>
      </x:c>
    </x:row>
    <x:row r="836">
      <x:c r="A836" s="136" t="str">
        <x:v>LVA</x:v>
      </x:c>
      <x:c r="B836" s="136" t="str">
        <x:v>Latvia</x:v>
      </x:c>
      <x:c r="C836" s="136" t="str">
        <x:v>orange</x:v>
      </x:c>
      <x:c r="D836" s="167" t="n">
        <x:v>56</x:v>
      </x:c>
      <x:c r="E836" s="136" t="str">
        <x:v>Access with strong product restrictions</x:v>
      </x:c>
      <x:c r="F836" s="136" t="str">
        <x:v>Provisional classification · EU-wide rules verified; national implementation, prevalence definitions and oral-product rules require country-specific confirmation</x:v>
      </x:c>
      <x:c r="G836" s="167" t="n">
        <x:v>2022</x:v>
      </x:c>
      <x:c r="H836" s="136" t="str">
        <x:v>Female</x:v>
      </x:c>
      <x:c r="I836" s="145" t="n">
        <x:v>20.1</x:v>
      </x:c>
      <x:c r="J836" s="145" t="n">
        <x:v>16.3</x:v>
      </x:c>
      <x:c r="K836" s="145" t="n">
        <x:v>24</x:v>
      </x:c>
      <x:c r="L836" s="136" t="str">
        <x:v>Europe</x:v>
      </x:c>
      <x:c r="M836" s="168" t="n">
        <x:v>1866124</x:v>
      </x:c>
    </x:row>
    <x:row r="837">
      <x:c r="A837" s="136" t="str">
        <x:v>LVA</x:v>
      </x:c>
      <x:c r="B837" s="136" t="str">
        <x:v>Latvia</x:v>
      </x:c>
      <x:c r="C837" s="136" t="str">
        <x:v>orange</x:v>
      </x:c>
      <x:c r="D837" s="167" t="n">
        <x:v>56</x:v>
      </x:c>
      <x:c r="E837" s="136" t="str">
        <x:v>Access with strong product restrictions</x:v>
      </x:c>
      <x:c r="F837" s="136" t="str">
        <x:v>Provisional classification · EU-wide rules verified; national implementation, prevalence definitions and oral-product rules require country-specific confirmation</x:v>
      </x:c>
      <x:c r="G837" s="167" t="n">
        <x:v>2022</x:v>
      </x:c>
      <x:c r="H837" s="136" t="str">
        <x:v>Male</x:v>
      </x:c>
      <x:c r="I837" s="145" t="n">
        <x:v>42.9</x:v>
      </x:c>
      <x:c r="J837" s="145" t="n">
        <x:v>35.2</x:v>
      </x:c>
      <x:c r="K837" s="145" t="n">
        <x:v>50.5</x:v>
      </x:c>
      <x:c r="L837" s="136" t="str">
        <x:v>Europe</x:v>
      </x:c>
      <x:c r="M837" s="168" t="n">
        <x:v>1866124</x:v>
      </x:c>
    </x:row>
    <x:row r="838">
      <x:c r="A838" s="136" t="str">
        <x:v>LVA</x:v>
      </x:c>
      <x:c r="B838" s="136" t="str">
        <x:v>Latvia</x:v>
      </x:c>
      <x:c r="C838" s="136" t="str">
        <x:v>orange</x:v>
      </x:c>
      <x:c r="D838" s="167" t="n">
        <x:v>56</x:v>
      </x:c>
      <x:c r="E838" s="136" t="str">
        <x:v>Access with strong product restrictions</x:v>
      </x:c>
      <x:c r="F838" s="136" t="str">
        <x:v>Provisional classification · EU-wide rules verified; national implementation, prevalence definitions and oral-product rules require country-specific confirmation</x:v>
      </x:c>
      <x:c r="G838" s="167" t="n">
        <x:v>2023</x:v>
      </x:c>
      <x:c r="H838" s="136" t="str">
        <x:v>Both sexes</x:v>
      </x:c>
      <x:c r="I838" s="145" t="n">
        <x:v>31.2</x:v>
      </x:c>
      <x:c r="J838" s="145" t="n">
        <x:v>25.8</x:v>
      </x:c>
      <x:c r="K838" s="145" t="n">
        <x:v>36.6</x:v>
      </x:c>
      <x:c r="L838" s="136" t="str">
        <x:v>Europe</x:v>
      </x:c>
      <x:c r="M838" s="168" t="n">
        <x:v>1866124</x:v>
      </x:c>
    </x:row>
    <x:row r="839">
      <x:c r="A839" s="136" t="str">
        <x:v>LVA</x:v>
      </x:c>
      <x:c r="B839" s="136" t="str">
        <x:v>Latvia</x:v>
      </x:c>
      <x:c r="C839" s="136" t="str">
        <x:v>orange</x:v>
      </x:c>
      <x:c r="D839" s="167" t="n">
        <x:v>56</x:v>
      </x:c>
      <x:c r="E839" s="136" t="str">
        <x:v>Access with strong product restrictions</x:v>
      </x:c>
      <x:c r="F839" s="136" t="str">
        <x:v>Provisional classification · EU-wide rules verified; national implementation, prevalence definitions and oral-product rules require country-specific confirmation</x:v>
      </x:c>
      <x:c r="G839" s="167" t="n">
        <x:v>2023</x:v>
      </x:c>
      <x:c r="H839" s="136" t="str">
        <x:v>Female</x:v>
      </x:c>
      <x:c r="I839" s="145" t="n">
        <x:v>20.1</x:v>
      </x:c>
      <x:c r="J839" s="145" t="n">
        <x:v>16.3</x:v>
      </x:c>
      <x:c r="K839" s="145" t="n">
        <x:v>23.8</x:v>
      </x:c>
      <x:c r="L839" s="136" t="str">
        <x:v>Europe</x:v>
      </x:c>
      <x:c r="M839" s="168" t="n">
        <x:v>1866124</x:v>
      </x:c>
    </x:row>
    <x:row r="840">
      <x:c r="A840" s="136" t="str">
        <x:v>LVA</x:v>
      </x:c>
      <x:c r="B840" s="136" t="str">
        <x:v>Latvia</x:v>
      </x:c>
      <x:c r="C840" s="136" t="str">
        <x:v>orange</x:v>
      </x:c>
      <x:c r="D840" s="167" t="n">
        <x:v>56</x:v>
      </x:c>
      <x:c r="E840" s="136" t="str">
        <x:v>Access with strong product restrictions</x:v>
      </x:c>
      <x:c r="F840" s="136" t="str">
        <x:v>Provisional classification · EU-wide rules verified; national implementation, prevalence definitions and oral-product rules require country-specific confirmation</x:v>
      </x:c>
      <x:c r="G840" s="167" t="n">
        <x:v>2023</x:v>
      </x:c>
      <x:c r="H840" s="136" t="str">
        <x:v>Male</x:v>
      </x:c>
      <x:c r="I840" s="145" t="n">
        <x:v>42.3</x:v>
      </x:c>
      <x:c r="J840" s="145" t="n">
        <x:v>35.3</x:v>
      </x:c>
      <x:c r="K840" s="145" t="n">
        <x:v>49.3</x:v>
      </x:c>
      <x:c r="L840" s="136" t="str">
        <x:v>Europe</x:v>
      </x:c>
      <x:c r="M840" s="168" t="n">
        <x:v>1866124</x:v>
      </x:c>
    </x:row>
    <x:row r="841">
      <x:c r="A841" s="136" t="str">
        <x:v>LVA</x:v>
      </x:c>
      <x:c r="B841" s="136" t="str">
        <x:v>Latvia</x:v>
      </x:c>
      <x:c r="C841" s="136" t="str">
        <x:v>orange</x:v>
      </x:c>
      <x:c r="D841" s="167" t="n">
        <x:v>56</x:v>
      </x:c>
      <x:c r="E841" s="136" t="str">
        <x:v>Access with strong product restrictions</x:v>
      </x:c>
      <x:c r="F841" s="136" t="str">
        <x:v>Provisional classification · EU-wide rules verified; national implementation, prevalence definitions and oral-product rules require country-specific confirmation</x:v>
      </x:c>
      <x:c r="G841" s="167" t="n">
        <x:v>2024</x:v>
      </x:c>
      <x:c r="H841" s="136" t="str">
        <x:v>Both sexes</x:v>
      </x:c>
      <x:c r="I841" s="145" t="n">
        <x:v>30.9</x:v>
      </x:c>
      <x:c r="J841" s="145" t="n">
        <x:v>25</x:v>
      </x:c>
      <x:c r="K841" s="145" t="n">
        <x:v>36.7</x:v>
      </x:c>
      <x:c r="L841" s="136" t="str">
        <x:v>Europe</x:v>
      </x:c>
      <x:c r="M841" s="168" t="n">
        <x:v>1866124</x:v>
      </x:c>
    </x:row>
    <x:row r="842">
      <x:c r="A842" s="136" t="str">
        <x:v>LVA</x:v>
      </x:c>
      <x:c r="B842" s="136" t="str">
        <x:v>Latvia</x:v>
      </x:c>
      <x:c r="C842" s="136" t="str">
        <x:v>orange</x:v>
      </x:c>
      <x:c r="D842" s="167" t="n">
        <x:v>56</x:v>
      </x:c>
      <x:c r="E842" s="136" t="str">
        <x:v>Access with strong product restrictions</x:v>
      </x:c>
      <x:c r="F842" s="136" t="str">
        <x:v>Provisional classification · EU-wide rules verified; national implementation, prevalence definitions and oral-product rules require country-specific confirmation</x:v>
      </x:c>
      <x:c r="G842" s="167" t="n">
        <x:v>2024</x:v>
      </x:c>
      <x:c r="H842" s="136" t="str">
        <x:v>Female</x:v>
      </x:c>
      <x:c r="I842" s="145" t="n">
        <x:v>19.9</x:v>
      </x:c>
      <x:c r="J842" s="145" t="n">
        <x:v>16.2</x:v>
      </x:c>
      <x:c r="K842" s="145" t="n">
        <x:v>23.6</x:v>
      </x:c>
      <x:c r="L842" s="136" t="str">
        <x:v>Europe</x:v>
      </x:c>
      <x:c r="M842" s="168" t="n">
        <x:v>1866124</x:v>
      </x:c>
    </x:row>
    <x:row r="843">
      <x:c r="A843" s="136" t="str">
        <x:v>LVA</x:v>
      </x:c>
      <x:c r="B843" s="136" t="str">
        <x:v>Latvia</x:v>
      </x:c>
      <x:c r="C843" s="136" t="str">
        <x:v>orange</x:v>
      </x:c>
      <x:c r="D843" s="167" t="n">
        <x:v>56</x:v>
      </x:c>
      <x:c r="E843" s="136" t="str">
        <x:v>Access with strong product restrictions</x:v>
      </x:c>
      <x:c r="F843" s="136" t="str">
        <x:v>Provisional classification · EU-wide rules verified; national implementation, prevalence definitions and oral-product rules require country-specific confirmation</x:v>
      </x:c>
      <x:c r="G843" s="167" t="n">
        <x:v>2024</x:v>
      </x:c>
      <x:c r="H843" s="136" t="str">
        <x:v>Male</x:v>
      </x:c>
      <x:c r="I843" s="145" t="n">
        <x:v>41.8</x:v>
      </x:c>
      <x:c r="J843" s="145" t="n">
        <x:v>33.9</x:v>
      </x:c>
      <x:c r="K843" s="145" t="n">
        <x:v>49.7</x:v>
      </x:c>
      <x:c r="L843" s="136" t="str">
        <x:v>Europe</x:v>
      </x:c>
      <x:c r="M843" s="168" t="n">
        <x:v>1866124</x:v>
      </x:c>
    </x:row>
    <x:row r="844">
      <x:c r="A844" s="136" t="str">
        <x:v>LBY</x:v>
      </x:c>
      <x:c r="B844" s="136" t="str">
        <x:v>Libya</x:v>
      </x:c>
      <x:c r="C844" s="136" t="str">
        <x:v>orange</x:v>
      </x:c>
      <x:c r="D844" s="167" t="n">
        <x:v>44</x:v>
      </x:c>
      <x:c r="E844" s="136" t="str">
        <x:v>Low-information, fragmented market</x:v>
      </x:c>
      <x:c r="F844" s="136" t="str">
        <x:v>Low-confidence provisional classification · fragmented governance and sparse product-specific law</x:v>
      </x:c>
      <x:c r="G844" s="167" t="n">
        <x:v>2000</x:v>
      </x:c>
      <x:c r="H844" s="136" t="str">
        <x:v>Both sexes</x:v>
      </x:c>
      <x:c r="I844" s="145" t="n">
        <x:v>32.3</x:v>
      </x:c>
      <x:c r="J844" s="145" t="n">
        <x:v>21.9</x:v>
      </x:c>
      <x:c r="K844" s="145" t="n">
        <x:v>42.6</x:v>
      </x:c>
      <x:c r="L844" s="136" t="str">
        <x:v>Eastern Mediterranean</x:v>
      </x:c>
      <x:c r="M844" s="168" t="n">
        <x:v>7381023</x:v>
      </x:c>
    </x:row>
    <x:row r="845">
      <x:c r="A845" s="136" t="str">
        <x:v>LBY</x:v>
      </x:c>
      <x:c r="B845" s="136" t="str">
        <x:v>Libya</x:v>
      </x:c>
      <x:c r="C845" s="136" t="str">
        <x:v>orange</x:v>
      </x:c>
      <x:c r="D845" s="167" t="n">
        <x:v>44</x:v>
      </x:c>
      <x:c r="E845" s="136" t="str">
        <x:v>Low-information, fragmented market</x:v>
      </x:c>
      <x:c r="F845" s="136" t="str">
        <x:v>Low-confidence provisional classification · fragmented governance and sparse product-specific law</x:v>
      </x:c>
      <x:c r="G845" s="167" t="n">
        <x:v>2000</x:v>
      </x:c>
      <x:c r="H845" s="136" t="str">
        <x:v>Female</x:v>
      </x:c>
      <x:c r="I845" s="145" t="n">
        <x:v>0.3</x:v>
      </x:c>
      <x:c r="J845" s="145" t="n">
        <x:v>0.1</x:v>
      </x:c>
      <x:c r="K845" s="145" t="n">
        <x:v>0.5</x:v>
      </x:c>
      <x:c r="L845" s="136" t="str">
        <x:v>Eastern Mediterranean</x:v>
      </x:c>
      <x:c r="M845" s="168" t="n">
        <x:v>7381023</x:v>
      </x:c>
    </x:row>
    <x:row r="846">
      <x:c r="A846" s="136" t="str">
        <x:v>LBY</x:v>
      </x:c>
      <x:c r="B846" s="136" t="str">
        <x:v>Libya</x:v>
      </x:c>
      <x:c r="C846" s="136" t="str">
        <x:v>orange</x:v>
      </x:c>
      <x:c r="D846" s="167" t="n">
        <x:v>44</x:v>
      </x:c>
      <x:c r="E846" s="136" t="str">
        <x:v>Low-information, fragmented market</x:v>
      </x:c>
      <x:c r="F846" s="136" t="str">
        <x:v>Low-confidence provisional classification · fragmented governance and sparse product-specific law</x:v>
      </x:c>
      <x:c r="G846" s="167" t="n">
        <x:v>2000</x:v>
      </x:c>
      <x:c r="H846" s="136" t="str">
        <x:v>Male</x:v>
      </x:c>
      <x:c r="I846" s="145" t="n">
        <x:v>64.3</x:v>
      </x:c>
      <x:c r="J846" s="145" t="n">
        <x:v>43.8</x:v>
      </x:c>
      <x:c r="K846" s="145" t="n">
        <x:v>84.8</x:v>
      </x:c>
      <x:c r="L846" s="136" t="str">
        <x:v>Eastern Mediterranean</x:v>
      </x:c>
      <x:c r="M846" s="168" t="n">
        <x:v>7381023</x:v>
      </x:c>
    </x:row>
    <x:row r="847">
      <x:c r="A847" s="136" t="str">
        <x:v>LBY</x:v>
      </x:c>
      <x:c r="B847" s="136" t="str">
        <x:v>Libya</x:v>
      </x:c>
      <x:c r="C847" s="136" t="str">
        <x:v>orange</x:v>
      </x:c>
      <x:c r="D847" s="167" t="n">
        <x:v>44</x:v>
      </x:c>
      <x:c r="E847" s="136" t="str">
        <x:v>Low-information, fragmented market</x:v>
      </x:c>
      <x:c r="F847" s="136" t="str">
        <x:v>Low-confidence provisional classification · fragmented governance and sparse product-specific law</x:v>
      </x:c>
      <x:c r="G847" s="167" t="n">
        <x:v>2005</x:v>
      </x:c>
      <x:c r="H847" s="136" t="str">
        <x:v>Both sexes</x:v>
      </x:c>
      <x:c r="I847" s="145" t="n">
        <x:v>29.9</x:v>
      </x:c>
      <x:c r="J847" s="145" t="n">
        <x:v>21.7</x:v>
      </x:c>
      <x:c r="K847" s="145" t="n">
        <x:v>38.2</x:v>
      </x:c>
      <x:c r="L847" s="136" t="str">
        <x:v>Eastern Mediterranean</x:v>
      </x:c>
      <x:c r="M847" s="168" t="n">
        <x:v>7381023</x:v>
      </x:c>
    </x:row>
    <x:row r="848">
      <x:c r="A848" s="136" t="str">
        <x:v>LBY</x:v>
      </x:c>
      <x:c r="B848" s="136" t="str">
        <x:v>Libya</x:v>
      </x:c>
      <x:c r="C848" s="136" t="str">
        <x:v>orange</x:v>
      </x:c>
      <x:c r="D848" s="167" t="n">
        <x:v>44</x:v>
      </x:c>
      <x:c r="E848" s="136" t="str">
        <x:v>Low-information, fragmented market</x:v>
      </x:c>
      <x:c r="F848" s="136" t="str">
        <x:v>Low-confidence provisional classification · fragmented governance and sparse product-specific law</x:v>
      </x:c>
      <x:c r="G848" s="167" t="n">
        <x:v>2005</x:v>
      </x:c>
      <x:c r="H848" s="136" t="str">
        <x:v>Female</x:v>
      </x:c>
      <x:c r="I848" s="145" t="n">
        <x:v>0.3</x:v>
      </x:c>
      <x:c r="J848" s="145" t="n">
        <x:v>0.1</x:v>
      </x:c>
      <x:c r="K848" s="145" t="n">
        <x:v>0.4</x:v>
      </x:c>
      <x:c r="L848" s="136" t="str">
        <x:v>Eastern Mediterranean</x:v>
      </x:c>
      <x:c r="M848" s="168" t="n">
        <x:v>7381023</x:v>
      </x:c>
    </x:row>
    <x:row r="849">
      <x:c r="A849" s="136" t="str">
        <x:v>LBY</x:v>
      </x:c>
      <x:c r="B849" s="136" t="str">
        <x:v>Libya</x:v>
      </x:c>
      <x:c r="C849" s="136" t="str">
        <x:v>orange</x:v>
      </x:c>
      <x:c r="D849" s="167" t="n">
        <x:v>44</x:v>
      </x:c>
      <x:c r="E849" s="136" t="str">
        <x:v>Low-information, fragmented market</x:v>
      </x:c>
      <x:c r="F849" s="136" t="str">
        <x:v>Low-confidence provisional classification · fragmented governance and sparse product-specific law</x:v>
      </x:c>
      <x:c r="G849" s="167" t="n">
        <x:v>2005</x:v>
      </x:c>
      <x:c r="H849" s="136" t="str">
        <x:v>Male</x:v>
      </x:c>
      <x:c r="I849" s="145" t="n">
        <x:v>59.6</x:v>
      </x:c>
      <x:c r="J849" s="145" t="n">
        <x:v>43.3</x:v>
      </x:c>
      <x:c r="K849" s="145" t="n">
        <x:v>76</x:v>
      </x:c>
      <x:c r="L849" s="136" t="str">
        <x:v>Eastern Mediterranean</x:v>
      </x:c>
      <x:c r="M849" s="168" t="n">
        <x:v>7381023</x:v>
      </x:c>
    </x:row>
    <x:row r="850">
      <x:c r="A850" s="136" t="str">
        <x:v>LBY</x:v>
      </x:c>
      <x:c r="B850" s="136" t="str">
        <x:v>Libya</x:v>
      </x:c>
      <x:c r="C850" s="136" t="str">
        <x:v>orange</x:v>
      </x:c>
      <x:c r="D850" s="167" t="n">
        <x:v>44</x:v>
      </x:c>
      <x:c r="E850" s="136" t="str">
        <x:v>Low-information, fragmented market</x:v>
      </x:c>
      <x:c r="F850" s="136" t="str">
        <x:v>Low-confidence provisional classification · fragmented governance and sparse product-specific law</x:v>
      </x:c>
      <x:c r="G850" s="167" t="n">
        <x:v>2007</x:v>
      </x:c>
      <x:c r="H850" s="136" t="str">
        <x:v>Both sexes</x:v>
      </x:c>
      <x:c r="I850" s="145" t="n">
        <x:v>29.1</x:v>
      </x:c>
      <x:c r="J850" s="145" t="n">
        <x:v>21.6</x:v>
      </x:c>
      <x:c r="K850" s="145" t="n">
        <x:v>36.5</x:v>
      </x:c>
      <x:c r="L850" s="136" t="str">
        <x:v>Eastern Mediterranean</x:v>
      </x:c>
      <x:c r="M850" s="168" t="n">
        <x:v>7381023</x:v>
      </x:c>
    </x:row>
    <x:row r="851">
      <x:c r="A851" s="136" t="str">
        <x:v>LBY</x:v>
      </x:c>
      <x:c r="B851" s="136" t="str">
        <x:v>Libya</x:v>
      </x:c>
      <x:c r="C851" s="136" t="str">
        <x:v>orange</x:v>
      </x:c>
      <x:c r="D851" s="167" t="n">
        <x:v>44</x:v>
      </x:c>
      <x:c r="E851" s="136" t="str">
        <x:v>Low-information, fragmented market</x:v>
      </x:c>
      <x:c r="F851" s="136" t="str">
        <x:v>Low-confidence provisional classification · fragmented governance and sparse product-specific law</x:v>
      </x:c>
      <x:c r="G851" s="167" t="n">
        <x:v>2007</x:v>
      </x:c>
      <x:c r="H851" s="136" t="str">
        <x:v>Female</x:v>
      </x:c>
      <x:c r="I851" s="145" t="n">
        <x:v>0.2</x:v>
      </x:c>
      <x:c r="J851" s="145" t="n">
        <x:v>0.1</x:v>
      </x:c>
      <x:c r="K851" s="145" t="n">
        <x:v>0.4</x:v>
      </x:c>
      <x:c r="L851" s="136" t="str">
        <x:v>Eastern Mediterranean</x:v>
      </x:c>
      <x:c r="M851" s="168" t="n">
        <x:v>7381023</x:v>
      </x:c>
    </x:row>
    <x:row r="852">
      <x:c r="A852" s="136" t="str">
        <x:v>LBY</x:v>
      </x:c>
      <x:c r="B852" s="136" t="str">
        <x:v>Libya</x:v>
      </x:c>
      <x:c r="C852" s="136" t="str">
        <x:v>orange</x:v>
      </x:c>
      <x:c r="D852" s="167" t="n">
        <x:v>44</x:v>
      </x:c>
      <x:c r="E852" s="136" t="str">
        <x:v>Low-information, fragmented market</x:v>
      </x:c>
      <x:c r="F852" s="136" t="str">
        <x:v>Low-confidence provisional classification · fragmented governance and sparse product-specific law</x:v>
      </x:c>
      <x:c r="G852" s="167" t="n">
        <x:v>2007</x:v>
      </x:c>
      <x:c r="H852" s="136" t="str">
        <x:v>Male</x:v>
      </x:c>
      <x:c r="I852" s="145" t="n">
        <x:v>57.9</x:v>
      </x:c>
      <x:c r="J852" s="145" t="n">
        <x:v>43.1</x:v>
      </x:c>
      <x:c r="K852" s="145" t="n">
        <x:v>72.7</x:v>
      </x:c>
      <x:c r="L852" s="136" t="str">
        <x:v>Eastern Mediterranean</x:v>
      </x:c>
      <x:c r="M852" s="168" t="n">
        <x:v>7381023</x:v>
      </x:c>
    </x:row>
    <x:row r="853">
      <x:c r="A853" s="136" t="str">
        <x:v>LBY</x:v>
      </x:c>
      <x:c r="B853" s="136" t="str">
        <x:v>Libya</x:v>
      </x:c>
      <x:c r="C853" s="136" t="str">
        <x:v>orange</x:v>
      </x:c>
      <x:c r="D853" s="167" t="n">
        <x:v>44</x:v>
      </x:c>
      <x:c r="E853" s="136" t="str">
        <x:v>Low-information, fragmented market</x:v>
      </x:c>
      <x:c r="F853" s="136" t="str">
        <x:v>Low-confidence provisional classification · fragmented governance and sparse product-specific law</x:v>
      </x:c>
      <x:c r="G853" s="167" t="n">
        <x:v>2010</x:v>
      </x:c>
      <x:c r="H853" s="136" t="str">
        <x:v>Both sexes</x:v>
      </x:c>
      <x:c r="I853" s="145" t="n">
        <x:v>27.6</x:v>
      </x:c>
      <x:c r="J853" s="145" t="n">
        <x:v>21.1</x:v>
      </x:c>
      <x:c r="K853" s="145" t="n">
        <x:v>34.2</x:v>
      </x:c>
      <x:c r="L853" s="136" t="str">
        <x:v>Eastern Mediterranean</x:v>
      </x:c>
      <x:c r="M853" s="168" t="n">
        <x:v>7381023</x:v>
      </x:c>
    </x:row>
    <x:row r="854">
      <x:c r="A854" s="136" t="str">
        <x:v>LBY</x:v>
      </x:c>
      <x:c r="B854" s="136" t="str">
        <x:v>Libya</x:v>
      </x:c>
      <x:c r="C854" s="136" t="str">
        <x:v>orange</x:v>
      </x:c>
      <x:c r="D854" s="167" t="n">
        <x:v>44</x:v>
      </x:c>
      <x:c r="E854" s="136" t="str">
        <x:v>Low-information, fragmented market</x:v>
      </x:c>
      <x:c r="F854" s="136" t="str">
        <x:v>Low-confidence provisional classification · fragmented governance and sparse product-specific law</x:v>
      </x:c>
      <x:c r="G854" s="167" t="n">
        <x:v>2010</x:v>
      </x:c>
      <x:c r="H854" s="136" t="str">
        <x:v>Female</x:v>
      </x:c>
      <x:c r="I854" s="145" t="n">
        <x:v>0.2</x:v>
      </x:c>
      <x:c r="J854" s="145" t="n">
        <x:v>0.1</x:v>
      </x:c>
      <x:c r="K854" s="145" t="n">
        <x:v>0.4</x:v>
      </x:c>
      <x:c r="L854" s="136" t="str">
        <x:v>Eastern Mediterranean</x:v>
      </x:c>
      <x:c r="M854" s="168" t="n">
        <x:v>7381023</x:v>
      </x:c>
    </x:row>
    <x:row r="855">
      <x:c r="A855" s="136" t="str">
        <x:v>LBY</x:v>
      </x:c>
      <x:c r="B855" s="136" t="str">
        <x:v>Libya</x:v>
      </x:c>
      <x:c r="C855" s="136" t="str">
        <x:v>orange</x:v>
      </x:c>
      <x:c r="D855" s="167" t="n">
        <x:v>44</x:v>
      </x:c>
      <x:c r="E855" s="136" t="str">
        <x:v>Low-information, fragmented market</x:v>
      </x:c>
      <x:c r="F855" s="136" t="str">
        <x:v>Low-confidence provisional classification · fragmented governance and sparse product-specific law</x:v>
      </x:c>
      <x:c r="G855" s="167" t="n">
        <x:v>2010</x:v>
      </x:c>
      <x:c r="H855" s="136" t="str">
        <x:v>Male</x:v>
      </x:c>
      <x:c r="I855" s="145" t="n">
        <x:v>55</x:v>
      </x:c>
      <x:c r="J855" s="145" t="n">
        <x:v>42.1</x:v>
      </x:c>
      <x:c r="K855" s="145" t="n">
        <x:v>68</x:v>
      </x:c>
      <x:c r="L855" s="136" t="str">
        <x:v>Eastern Mediterranean</x:v>
      </x:c>
      <x:c r="M855" s="168" t="n">
        <x:v>7381023</x:v>
      </x:c>
    </x:row>
    <x:row r="856">
      <x:c r="A856" s="136" t="str">
        <x:v>LBY</x:v>
      </x:c>
      <x:c r="B856" s="136" t="str">
        <x:v>Libya</x:v>
      </x:c>
      <x:c r="C856" s="136" t="str">
        <x:v>orange</x:v>
      </x:c>
      <x:c r="D856" s="167" t="n">
        <x:v>44</x:v>
      </x:c>
      <x:c r="E856" s="136" t="str">
        <x:v>Low-information, fragmented market</x:v>
      </x:c>
      <x:c r="F856" s="136" t="str">
        <x:v>Low-confidence provisional classification · fragmented governance and sparse product-specific law</x:v>
      </x:c>
      <x:c r="G856" s="167" t="n">
        <x:v>2015</x:v>
      </x:c>
      <x:c r="H856" s="136" t="str">
        <x:v>Both sexes</x:v>
      </x:c>
      <x:c r="I856" s="145" t="n">
        <x:v>25.7</x:v>
      </x:c>
      <x:c r="J856" s="145" t="n">
        <x:v>20.3</x:v>
      </x:c>
      <x:c r="K856" s="145" t="n">
        <x:v>31.1</x:v>
      </x:c>
      <x:c r="L856" s="136" t="str">
        <x:v>Eastern Mediterranean</x:v>
      </x:c>
      <x:c r="M856" s="168" t="n">
        <x:v>7381023</x:v>
      </x:c>
    </x:row>
    <x:row r="857">
      <x:c r="A857" s="136" t="str">
        <x:v>LBY</x:v>
      </x:c>
      <x:c r="B857" s="136" t="str">
        <x:v>Libya</x:v>
      </x:c>
      <x:c r="C857" s="136" t="str">
        <x:v>orange</x:v>
      </x:c>
      <x:c r="D857" s="167" t="n">
        <x:v>44</x:v>
      </x:c>
      <x:c r="E857" s="136" t="str">
        <x:v>Low-information, fragmented market</x:v>
      </x:c>
      <x:c r="F857" s="136" t="str">
        <x:v>Low-confidence provisional classification · fragmented governance and sparse product-specific law</x:v>
      </x:c>
      <x:c r="G857" s="167" t="n">
        <x:v>2015</x:v>
      </x:c>
      <x:c r="H857" s="136" t="str">
        <x:v>Female</x:v>
      </x:c>
      <x:c r="I857" s="145" t="n">
        <x:v>0.2</x:v>
      </x:c>
      <x:c r="J857" s="145" t="n">
        <x:v>0.1</x:v>
      </x:c>
      <x:c r="K857" s="145" t="n">
        <x:v>0.3</x:v>
      </x:c>
      <x:c r="L857" s="136" t="str">
        <x:v>Eastern Mediterranean</x:v>
      </x:c>
      <x:c r="M857" s="168" t="n">
        <x:v>7381023</x:v>
      </x:c>
    </x:row>
    <x:row r="858">
      <x:c r="A858" s="136" t="str">
        <x:v>LBY</x:v>
      </x:c>
      <x:c r="B858" s="136" t="str">
        <x:v>Libya</x:v>
      </x:c>
      <x:c r="C858" s="136" t="str">
        <x:v>orange</x:v>
      </x:c>
      <x:c r="D858" s="167" t="n">
        <x:v>44</x:v>
      </x:c>
      <x:c r="E858" s="136" t="str">
        <x:v>Low-information, fragmented market</x:v>
      </x:c>
      <x:c r="F858" s="136" t="str">
        <x:v>Low-confidence provisional classification · fragmented governance and sparse product-specific law</x:v>
      </x:c>
      <x:c r="G858" s="167" t="n">
        <x:v>2015</x:v>
      </x:c>
      <x:c r="H858" s="136" t="str">
        <x:v>Male</x:v>
      </x:c>
      <x:c r="I858" s="145" t="n">
        <x:v>51.2</x:v>
      </x:c>
      <x:c r="J858" s="145" t="n">
        <x:v>40.6</x:v>
      </x:c>
      <x:c r="K858" s="145" t="n">
        <x:v>61.8</x:v>
      </x:c>
      <x:c r="L858" s="136" t="str">
        <x:v>Eastern Mediterranean</x:v>
      </x:c>
      <x:c r="M858" s="168" t="n">
        <x:v>7381023</x:v>
      </x:c>
    </x:row>
    <x:row r="859">
      <x:c r="A859" s="136" t="str">
        <x:v>LBY</x:v>
      </x:c>
      <x:c r="B859" s="136" t="str">
        <x:v>Libya</x:v>
      </x:c>
      <x:c r="C859" s="136" t="str">
        <x:v>orange</x:v>
      </x:c>
      <x:c r="D859" s="167" t="n">
        <x:v>44</x:v>
      </x:c>
      <x:c r="E859" s="136" t="str">
        <x:v>Low-information, fragmented market</x:v>
      </x:c>
      <x:c r="F859" s="136" t="str">
        <x:v>Low-confidence provisional classification · fragmented governance and sparse product-specific law</x:v>
      </x:c>
      <x:c r="G859" s="167" t="n">
        <x:v>2020</x:v>
      </x:c>
      <x:c r="H859" s="136" t="str">
        <x:v>Both sexes</x:v>
      </x:c>
      <x:c r="I859" s="145" t="n">
        <x:v>24.1</x:v>
      </x:c>
      <x:c r="J859" s="145" t="n">
        <x:v>18.6</x:v>
      </x:c>
      <x:c r="K859" s="145" t="n">
        <x:v>29.5</x:v>
      </x:c>
      <x:c r="L859" s="136" t="str">
        <x:v>Eastern Mediterranean</x:v>
      </x:c>
      <x:c r="M859" s="168" t="n">
        <x:v>7381023</x:v>
      </x:c>
    </x:row>
    <x:row r="860">
      <x:c r="A860" s="136" t="str">
        <x:v>LBY</x:v>
      </x:c>
      <x:c r="B860" s="136" t="str">
        <x:v>Libya</x:v>
      </x:c>
      <x:c r="C860" s="136" t="str">
        <x:v>orange</x:v>
      </x:c>
      <x:c r="D860" s="167" t="n">
        <x:v>44</x:v>
      </x:c>
      <x:c r="E860" s="136" t="str">
        <x:v>Low-information, fragmented market</x:v>
      </x:c>
      <x:c r="F860" s="136" t="str">
        <x:v>Low-confidence provisional classification · fragmented governance and sparse product-specific law</x:v>
      </x:c>
      <x:c r="G860" s="167" t="n">
        <x:v>2020</x:v>
      </x:c>
      <x:c r="H860" s="136" t="str">
        <x:v>Female</x:v>
      </x:c>
      <x:c r="I860" s="145" t="n">
        <x:v>0.2</x:v>
      </x:c>
      <x:c r="J860" s="145" t="n">
        <x:v>0.1</x:v>
      </x:c>
      <x:c r="K860" s="145" t="n">
        <x:v>0.3</x:v>
      </x:c>
      <x:c r="L860" s="136" t="str">
        <x:v>Eastern Mediterranean</x:v>
      </x:c>
      <x:c r="M860" s="168" t="n">
        <x:v>7381023</x:v>
      </x:c>
    </x:row>
    <x:row r="861">
      <x:c r="A861" s="136" t="str">
        <x:v>LBY</x:v>
      </x:c>
      <x:c r="B861" s="136" t="str">
        <x:v>Libya</x:v>
      </x:c>
      <x:c r="C861" s="136" t="str">
        <x:v>orange</x:v>
      </x:c>
      <x:c r="D861" s="167" t="n">
        <x:v>44</x:v>
      </x:c>
      <x:c r="E861" s="136" t="str">
        <x:v>Low-information, fragmented market</x:v>
      </x:c>
      <x:c r="F861" s="136" t="str">
        <x:v>Low-confidence provisional classification · fragmented governance and sparse product-specific law</x:v>
      </x:c>
      <x:c r="G861" s="167" t="n">
        <x:v>2020</x:v>
      </x:c>
      <x:c r="H861" s="136" t="str">
        <x:v>Male</x:v>
      </x:c>
      <x:c r="I861" s="145" t="n">
        <x:v>48</x:v>
      </x:c>
      <x:c r="J861" s="145" t="n">
        <x:v>37.1</x:v>
      </x:c>
      <x:c r="K861" s="145" t="n">
        <x:v>58.8</x:v>
      </x:c>
      <x:c r="L861" s="136" t="str">
        <x:v>Eastern Mediterranean</x:v>
      </x:c>
      <x:c r="M861" s="168" t="n">
        <x:v>7381023</x:v>
      </x:c>
    </x:row>
    <x:row r="862">
      <x:c r="A862" s="136" t="str">
        <x:v>LBY</x:v>
      </x:c>
      <x:c r="B862" s="136" t="str">
        <x:v>Libya</x:v>
      </x:c>
      <x:c r="C862" s="136" t="str">
        <x:v>orange</x:v>
      </x:c>
      <x:c r="D862" s="167" t="n">
        <x:v>44</x:v>
      </x:c>
      <x:c r="E862" s="136" t="str">
        <x:v>Low-information, fragmented market</x:v>
      </x:c>
      <x:c r="F862" s="136" t="str">
        <x:v>Low-confidence provisional classification · fragmented governance and sparse product-specific law</x:v>
      </x:c>
      <x:c r="G862" s="167" t="n">
        <x:v>2022</x:v>
      </x:c>
      <x:c r="H862" s="136" t="str">
        <x:v>Both sexes</x:v>
      </x:c>
      <x:c r="I862" s="145" t="n">
        <x:v>23.3</x:v>
      </x:c>
      <x:c r="J862" s="145" t="n">
        <x:v>17.9</x:v>
      </x:c>
      <x:c r="K862" s="145" t="n">
        <x:v>28.8</x:v>
      </x:c>
      <x:c r="L862" s="136" t="str">
        <x:v>Eastern Mediterranean</x:v>
      </x:c>
      <x:c r="M862" s="168" t="n">
        <x:v>7381023</x:v>
      </x:c>
    </x:row>
    <x:row r="863">
      <x:c r="A863" s="136" t="str">
        <x:v>LBY</x:v>
      </x:c>
      <x:c r="B863" s="136" t="str">
        <x:v>Libya</x:v>
      </x:c>
      <x:c r="C863" s="136" t="str">
        <x:v>orange</x:v>
      </x:c>
      <x:c r="D863" s="167" t="n">
        <x:v>44</x:v>
      </x:c>
      <x:c r="E863" s="136" t="str">
        <x:v>Low-information, fragmented market</x:v>
      </x:c>
      <x:c r="F863" s="136" t="str">
        <x:v>Low-confidence provisional classification · fragmented governance and sparse product-specific law</x:v>
      </x:c>
      <x:c r="G863" s="167" t="n">
        <x:v>2022</x:v>
      </x:c>
      <x:c r="H863" s="136" t="str">
        <x:v>Female</x:v>
      </x:c>
      <x:c r="I863" s="145" t="n">
        <x:v>0.2</x:v>
      </x:c>
      <x:c r="J863" s="145" t="n">
        <x:v>0.1</x:v>
      </x:c>
      <x:c r="K863" s="145" t="n">
        <x:v>0.3</x:v>
      </x:c>
      <x:c r="L863" s="136" t="str">
        <x:v>Eastern Mediterranean</x:v>
      </x:c>
      <x:c r="M863" s="168" t="n">
        <x:v>7381023</x:v>
      </x:c>
    </x:row>
    <x:row r="864">
      <x:c r="A864" s="136" t="str">
        <x:v>LBY</x:v>
      </x:c>
      <x:c r="B864" s="136" t="str">
        <x:v>Libya</x:v>
      </x:c>
      <x:c r="C864" s="136" t="str">
        <x:v>orange</x:v>
      </x:c>
      <x:c r="D864" s="167" t="n">
        <x:v>44</x:v>
      </x:c>
      <x:c r="E864" s="136" t="str">
        <x:v>Low-information, fragmented market</x:v>
      </x:c>
      <x:c r="F864" s="136" t="str">
        <x:v>Low-confidence provisional classification · fragmented governance and sparse product-specific law</x:v>
      </x:c>
      <x:c r="G864" s="167" t="n">
        <x:v>2022</x:v>
      </x:c>
      <x:c r="H864" s="136" t="str">
        <x:v>Male</x:v>
      </x:c>
      <x:c r="I864" s="145" t="n">
        <x:v>46.5</x:v>
      </x:c>
      <x:c r="J864" s="145" t="n">
        <x:v>35.7</x:v>
      </x:c>
      <x:c r="K864" s="145" t="n">
        <x:v>57.3</x:v>
      </x:c>
      <x:c r="L864" s="136" t="str">
        <x:v>Eastern Mediterranean</x:v>
      </x:c>
      <x:c r="M864" s="168" t="n">
        <x:v>7381023</x:v>
      </x:c>
    </x:row>
    <x:row r="865">
      <x:c r="A865" s="136" t="str">
        <x:v>LBY</x:v>
      </x:c>
      <x:c r="B865" s="136" t="str">
        <x:v>Libya</x:v>
      </x:c>
      <x:c r="C865" s="136" t="str">
        <x:v>orange</x:v>
      </x:c>
      <x:c r="D865" s="167" t="n">
        <x:v>44</x:v>
      </x:c>
      <x:c r="E865" s="136" t="str">
        <x:v>Low-information, fragmented market</x:v>
      </x:c>
      <x:c r="F865" s="136" t="str">
        <x:v>Low-confidence provisional classification · fragmented governance and sparse product-specific law</x:v>
      </x:c>
      <x:c r="G865" s="167" t="n">
        <x:v>2023</x:v>
      </x:c>
      <x:c r="H865" s="136" t="str">
        <x:v>Both sexes</x:v>
      </x:c>
      <x:c r="I865" s="145" t="n">
        <x:v>23</x:v>
      </x:c>
      <x:c r="J865" s="145" t="n">
        <x:v>17.2</x:v>
      </x:c>
      <x:c r="K865" s="145" t="n">
        <x:v>28.8</x:v>
      </x:c>
      <x:c r="L865" s="136" t="str">
        <x:v>Eastern Mediterranean</x:v>
      </x:c>
      <x:c r="M865" s="168" t="n">
        <x:v>7381023</x:v>
      </x:c>
    </x:row>
    <x:row r="866">
      <x:c r="A866" s="136" t="str">
        <x:v>LBY</x:v>
      </x:c>
      <x:c r="B866" s="136" t="str">
        <x:v>Libya</x:v>
      </x:c>
      <x:c r="C866" s="136" t="str">
        <x:v>orange</x:v>
      </x:c>
      <x:c r="D866" s="167" t="n">
        <x:v>44</x:v>
      </x:c>
      <x:c r="E866" s="136" t="str">
        <x:v>Low-information, fragmented market</x:v>
      </x:c>
      <x:c r="F866" s="136" t="str">
        <x:v>Low-confidence provisional classification · fragmented governance and sparse product-specific law</x:v>
      </x:c>
      <x:c r="G866" s="167" t="n">
        <x:v>2023</x:v>
      </x:c>
      <x:c r="H866" s="136" t="str">
        <x:v>Female</x:v>
      </x:c>
      <x:c r="I866" s="145" t="n">
        <x:v>0.2</x:v>
      </x:c>
      <x:c r="J866" s="145" t="n">
        <x:v>0.1</x:v>
      </x:c>
      <x:c r="K866" s="145" t="n">
        <x:v>0.3</x:v>
      </x:c>
      <x:c r="L866" s="136" t="str">
        <x:v>Eastern Mediterranean</x:v>
      </x:c>
      <x:c r="M866" s="168" t="n">
        <x:v>7381023</x:v>
      </x:c>
    </x:row>
    <x:row r="867">
      <x:c r="A867" s="136" t="str">
        <x:v>LBY</x:v>
      </x:c>
      <x:c r="B867" s="136" t="str">
        <x:v>Libya</x:v>
      </x:c>
      <x:c r="C867" s="136" t="str">
        <x:v>orange</x:v>
      </x:c>
      <x:c r="D867" s="167" t="n">
        <x:v>44</x:v>
      </x:c>
      <x:c r="E867" s="136" t="str">
        <x:v>Low-information, fragmented market</x:v>
      </x:c>
      <x:c r="F867" s="136" t="str">
        <x:v>Low-confidence provisional classification · fragmented governance and sparse product-specific law</x:v>
      </x:c>
      <x:c r="G867" s="167" t="n">
        <x:v>2023</x:v>
      </x:c>
      <x:c r="H867" s="136" t="str">
        <x:v>Male</x:v>
      </x:c>
      <x:c r="I867" s="145" t="n">
        <x:v>45.9</x:v>
      </x:c>
      <x:c r="J867" s="145" t="n">
        <x:v>34.4</x:v>
      </x:c>
      <x:c r="K867" s="145" t="n">
        <x:v>57.3</x:v>
      </x:c>
      <x:c r="L867" s="136" t="str">
        <x:v>Eastern Mediterranean</x:v>
      </x:c>
      <x:c r="M867" s="168" t="n">
        <x:v>7381023</x:v>
      </x:c>
    </x:row>
    <x:row r="868">
      <x:c r="A868" s="136" t="str">
        <x:v>LBY</x:v>
      </x:c>
      <x:c r="B868" s="136" t="str">
        <x:v>Libya</x:v>
      </x:c>
      <x:c r="C868" s="136" t="str">
        <x:v>orange</x:v>
      </x:c>
      <x:c r="D868" s="167" t="n">
        <x:v>44</x:v>
      </x:c>
      <x:c r="E868" s="136" t="str">
        <x:v>Low-information, fragmented market</x:v>
      </x:c>
      <x:c r="F868" s="136" t="str">
        <x:v>Low-confidence provisional classification · fragmented governance and sparse product-specific law</x:v>
      </x:c>
      <x:c r="G868" s="167" t="n">
        <x:v>2024</x:v>
      </x:c>
      <x:c r="H868" s="136" t="str">
        <x:v>Both sexes</x:v>
      </x:c>
      <x:c r="I868" s="145" t="n">
        <x:v>22.8</x:v>
      </x:c>
      <x:c r="J868" s="145" t="n">
        <x:v>16.4</x:v>
      </x:c>
      <x:c r="K868" s="145" t="n">
        <x:v>29.2</x:v>
      </x:c>
      <x:c r="L868" s="136" t="str">
        <x:v>Eastern Mediterranean</x:v>
      </x:c>
      <x:c r="M868" s="168" t="n">
        <x:v>7381023</x:v>
      </x:c>
    </x:row>
    <x:row r="869">
      <x:c r="A869" s="136" t="str">
        <x:v>LBY</x:v>
      </x:c>
      <x:c r="B869" s="136" t="str">
        <x:v>Libya</x:v>
      </x:c>
      <x:c r="C869" s="136" t="str">
        <x:v>orange</x:v>
      </x:c>
      <x:c r="D869" s="167" t="n">
        <x:v>44</x:v>
      </x:c>
      <x:c r="E869" s="136" t="str">
        <x:v>Low-information, fragmented market</x:v>
      </x:c>
      <x:c r="F869" s="136" t="str">
        <x:v>Low-confidence provisional classification · fragmented governance and sparse product-specific law</x:v>
      </x:c>
      <x:c r="G869" s="167" t="n">
        <x:v>2024</x:v>
      </x:c>
      <x:c r="H869" s="136" t="str">
        <x:v>Female</x:v>
      </x:c>
      <x:c r="I869" s="145" t="n">
        <x:v>0.2</x:v>
      </x:c>
      <x:c r="J869" s="145" t="n">
        <x:v>0.1</x:v>
      </x:c>
      <x:c r="K869" s="145" t="n">
        <x:v>0.3</x:v>
      </x:c>
      <x:c r="L869" s="136" t="str">
        <x:v>Eastern Mediterranean</x:v>
      </x:c>
      <x:c r="M869" s="168" t="n">
        <x:v>7381023</x:v>
      </x:c>
    </x:row>
    <x:row r="870">
      <x:c r="A870" s="136" t="str">
        <x:v>LBY</x:v>
      </x:c>
      <x:c r="B870" s="136" t="str">
        <x:v>Libya</x:v>
      </x:c>
      <x:c r="C870" s="136" t="str">
        <x:v>orange</x:v>
      </x:c>
      <x:c r="D870" s="167" t="n">
        <x:v>44</x:v>
      </x:c>
      <x:c r="E870" s="136" t="str">
        <x:v>Low-information, fragmented market</x:v>
      </x:c>
      <x:c r="F870" s="136" t="str">
        <x:v>Low-confidence provisional classification · fragmented governance and sparse product-specific law</x:v>
      </x:c>
      <x:c r="G870" s="167" t="n">
        <x:v>2024</x:v>
      </x:c>
      <x:c r="H870" s="136" t="str">
        <x:v>Male</x:v>
      </x:c>
      <x:c r="I870" s="145" t="n">
        <x:v>45.4</x:v>
      </x:c>
      <x:c r="J870" s="145" t="n">
        <x:v>32.8</x:v>
      </x:c>
      <x:c r="K870" s="145" t="n">
        <x:v>58.1</x:v>
      </x:c>
      <x:c r="L870" s="136" t="str">
        <x:v>Eastern Mediterranean</x:v>
      </x:c>
      <x:c r="M870" s="168" t="n">
        <x:v>7381023</x:v>
      </x:c>
    </x:row>
    <x:row r="871">
      <x:c r="A871" s="136" t="str">
        <x:v>LTU</x:v>
      </x:c>
      <x:c r="B871" s="136" t="str">
        <x:v>Lithuania</x:v>
      </x:c>
      <x:c r="C871" s="136" t="str">
        <x:v>orange</x:v>
      </x:c>
      <x:c r="D871" s="167" t="n">
        <x:v>56</x:v>
      </x:c>
      <x:c r="E871" s="136" t="str">
        <x:v>Access with strong product restrictions</x:v>
      </x:c>
      <x:c r="F871" s="136" t="str">
        <x:v>Provisional classification · EU-wide rules verified; national implementation, prevalence definitions and oral-product rules require country-specific confirmation</x:v>
      </x:c>
      <x:c r="G871" s="167" t="n">
        <x:v>2000</x:v>
      </x:c>
      <x:c r="H871" s="136" t="str">
        <x:v>Both sexes</x:v>
      </x:c>
      <x:c r="I871" s="145" t="n">
        <x:v>34.2</x:v>
      </x:c>
      <x:c r="J871" s="145" t="n">
        <x:v>27.6</x:v>
      </x:c>
      <x:c r="K871" s="145" t="n">
        <x:v>40.7</x:v>
      </x:c>
      <x:c r="L871" s="136" t="str">
        <x:v>Europe</x:v>
      </x:c>
      <x:c r="M871" s="168" t="n">
        <x:v>2888278</x:v>
      </x:c>
    </x:row>
    <x:row r="872">
      <x:c r="A872" s="136" t="str">
        <x:v>LTU</x:v>
      </x:c>
      <x:c r="B872" s="136" t="str">
        <x:v>Lithuania</x:v>
      </x:c>
      <x:c r="C872" s="136" t="str">
        <x:v>orange</x:v>
      </x:c>
      <x:c r="D872" s="167" t="n">
        <x:v>56</x:v>
      </x:c>
      <x:c r="E872" s="136" t="str">
        <x:v>Access with strong product restrictions</x:v>
      </x:c>
      <x:c r="F872" s="136" t="str">
        <x:v>Provisional classification · EU-wide rules verified; national implementation, prevalence definitions and oral-product rules require country-specific confirmation</x:v>
      </x:c>
      <x:c r="G872" s="167" t="n">
        <x:v>2000</x:v>
      </x:c>
      <x:c r="H872" s="136" t="str">
        <x:v>Female</x:v>
      </x:c>
      <x:c r="I872" s="145" t="n">
        <x:v>20.1</x:v>
      </x:c>
      <x:c r="J872" s="145" t="n">
        <x:v>16.2</x:v>
      </x:c>
      <x:c r="K872" s="145" t="n">
        <x:v>24</x:v>
      </x:c>
      <x:c r="L872" s="136" t="str">
        <x:v>Europe</x:v>
      </x:c>
      <x:c r="M872" s="168" t="n">
        <x:v>2888278</x:v>
      </x:c>
    </x:row>
    <x:row r="873">
      <x:c r="A873" s="136" t="str">
        <x:v>LTU</x:v>
      </x:c>
      <x:c r="B873" s="136" t="str">
        <x:v>Lithuania</x:v>
      </x:c>
      <x:c r="C873" s="136" t="str">
        <x:v>orange</x:v>
      </x:c>
      <x:c r="D873" s="167" t="n">
        <x:v>56</x:v>
      </x:c>
      <x:c r="E873" s="136" t="str">
        <x:v>Access with strong product restrictions</x:v>
      </x:c>
      <x:c r="F873" s="136" t="str">
        <x:v>Provisional classification · EU-wide rules verified; national implementation, prevalence definitions and oral-product rules require country-specific confirmation</x:v>
      </x:c>
      <x:c r="G873" s="167" t="n">
        <x:v>2000</x:v>
      </x:c>
      <x:c r="H873" s="136" t="str">
        <x:v>Male</x:v>
      </x:c>
      <x:c r="I873" s="145" t="n">
        <x:v>48.2</x:v>
      </x:c>
      <x:c r="J873" s="145" t="n">
        <x:v>39.1</x:v>
      </x:c>
      <x:c r="K873" s="145" t="n">
        <x:v>57.4</x:v>
      </x:c>
      <x:c r="L873" s="136" t="str">
        <x:v>Europe</x:v>
      </x:c>
      <x:c r="M873" s="168" t="n">
        <x:v>2888278</x:v>
      </x:c>
    </x:row>
    <x:row r="874">
      <x:c r="A874" s="136" t="str">
        <x:v>LTU</x:v>
      </x:c>
      <x:c r="B874" s="136" t="str">
        <x:v>Lithuania</x:v>
      </x:c>
      <x:c r="C874" s="136" t="str">
        <x:v>orange</x:v>
      </x:c>
      <x:c r="D874" s="167" t="n">
        <x:v>56</x:v>
      </x:c>
      <x:c r="E874" s="136" t="str">
        <x:v>Access with strong product restrictions</x:v>
      </x:c>
      <x:c r="F874" s="136" t="str">
        <x:v>Provisional classification · EU-wide rules verified; national implementation, prevalence definitions and oral-product rules require country-specific confirmation</x:v>
      </x:c>
      <x:c r="G874" s="167" t="n">
        <x:v>2005</x:v>
      </x:c>
      <x:c r="H874" s="136" t="str">
        <x:v>Both sexes</x:v>
      </x:c>
      <x:c r="I874" s="145" t="n">
        <x:v>32.9</x:v>
      </x:c>
      <x:c r="J874" s="145" t="n">
        <x:v>27</x:v>
      </x:c>
      <x:c r="K874" s="145" t="n">
        <x:v>38.7</x:v>
      </x:c>
      <x:c r="L874" s="136" t="str">
        <x:v>Europe</x:v>
      </x:c>
      <x:c r="M874" s="168" t="n">
        <x:v>2888278</x:v>
      </x:c>
    </x:row>
    <x:row r="875">
      <x:c r="A875" s="136" t="str">
        <x:v>LTU</x:v>
      </x:c>
      <x:c r="B875" s="136" t="str">
        <x:v>Lithuania</x:v>
      </x:c>
      <x:c r="C875" s="136" t="str">
        <x:v>orange</x:v>
      </x:c>
      <x:c r="D875" s="167" t="n">
        <x:v>56</x:v>
      </x:c>
      <x:c r="E875" s="136" t="str">
        <x:v>Access with strong product restrictions</x:v>
      </x:c>
      <x:c r="F875" s="136" t="str">
        <x:v>Provisional classification · EU-wide rules verified; national implementation, prevalence definitions and oral-product rules require country-specific confirmation</x:v>
      </x:c>
      <x:c r="G875" s="167" t="n">
        <x:v>2005</x:v>
      </x:c>
      <x:c r="H875" s="136" t="str">
        <x:v>Female</x:v>
      </x:c>
      <x:c r="I875" s="145" t="n">
        <x:v>19.9</x:v>
      </x:c>
      <x:c r="J875" s="145" t="n">
        <x:v>16.6</x:v>
      </x:c>
      <x:c r="K875" s="145" t="n">
        <x:v>23.3</x:v>
      </x:c>
      <x:c r="L875" s="136" t="str">
        <x:v>Europe</x:v>
      </x:c>
      <x:c r="M875" s="168" t="n">
        <x:v>2888278</x:v>
      </x:c>
    </x:row>
    <x:row r="876">
      <x:c r="A876" s="136" t="str">
        <x:v>LTU</x:v>
      </x:c>
      <x:c r="B876" s="136" t="str">
        <x:v>Lithuania</x:v>
      </x:c>
      <x:c r="C876" s="136" t="str">
        <x:v>orange</x:v>
      </x:c>
      <x:c r="D876" s="167" t="n">
        <x:v>56</x:v>
      </x:c>
      <x:c r="E876" s="136" t="str">
        <x:v>Access with strong product restrictions</x:v>
      </x:c>
      <x:c r="F876" s="136" t="str">
        <x:v>Provisional classification · EU-wide rules verified; national implementation, prevalence definitions and oral-product rules require country-specific confirmation</x:v>
      </x:c>
      <x:c r="G876" s="167" t="n">
        <x:v>2005</x:v>
      </x:c>
      <x:c r="H876" s="136" t="str">
        <x:v>Male</x:v>
      </x:c>
      <x:c r="I876" s="145" t="n">
        <x:v>45.8</x:v>
      </x:c>
      <x:c r="J876" s="145" t="n">
        <x:v>37.4</x:v>
      </x:c>
      <x:c r="K876" s="145" t="n">
        <x:v>54.2</x:v>
      </x:c>
      <x:c r="L876" s="136" t="str">
        <x:v>Europe</x:v>
      </x:c>
      <x:c r="M876" s="168" t="n">
        <x:v>2888278</x:v>
      </x:c>
    </x:row>
    <x:row r="877">
      <x:c r="A877" s="136" t="str">
        <x:v>LTU</x:v>
      </x:c>
      <x:c r="B877" s="136" t="str">
        <x:v>Lithuania</x:v>
      </x:c>
      <x:c r="C877" s="136" t="str">
        <x:v>orange</x:v>
      </x:c>
      <x:c r="D877" s="167" t="n">
        <x:v>56</x:v>
      </x:c>
      <x:c r="E877" s="136" t="str">
        <x:v>Access with strong product restrictions</x:v>
      </x:c>
      <x:c r="F877" s="136" t="str">
        <x:v>Provisional classification · EU-wide rules verified; national implementation, prevalence definitions and oral-product rules require country-specific confirmation</x:v>
      </x:c>
      <x:c r="G877" s="167" t="n">
        <x:v>2007</x:v>
      </x:c>
      <x:c r="H877" s="136" t="str">
        <x:v>Both sexes</x:v>
      </x:c>
      <x:c r="I877" s="145" t="n">
        <x:v>32.2</x:v>
      </x:c>
      <x:c r="J877" s="145" t="n">
        <x:v>27</x:v>
      </x:c>
      <x:c r="K877" s="145" t="n">
        <x:v>37.4</x:v>
      </x:c>
      <x:c r="L877" s="136" t="str">
        <x:v>Europe</x:v>
      </x:c>
      <x:c r="M877" s="168" t="n">
        <x:v>2888278</x:v>
      </x:c>
    </x:row>
    <x:row r="878">
      <x:c r="A878" s="136" t="str">
        <x:v>LTU</x:v>
      </x:c>
      <x:c r="B878" s="136" t="str">
        <x:v>Lithuania</x:v>
      </x:c>
      <x:c r="C878" s="136" t="str">
        <x:v>orange</x:v>
      </x:c>
      <x:c r="D878" s="167" t="n">
        <x:v>56</x:v>
      </x:c>
      <x:c r="E878" s="136" t="str">
        <x:v>Access with strong product restrictions</x:v>
      </x:c>
      <x:c r="F878" s="136" t="str">
        <x:v>Provisional classification · EU-wide rules verified; national implementation, prevalence definitions and oral-product rules require country-specific confirmation</x:v>
      </x:c>
      <x:c r="G878" s="167" t="n">
        <x:v>2007</x:v>
      </x:c>
      <x:c r="H878" s="136" t="str">
        <x:v>Female</x:v>
      </x:c>
      <x:c r="I878" s="145" t="n">
        <x:v>19.9</x:v>
      </x:c>
      <x:c r="J878" s="145" t="n">
        <x:v>16.5</x:v>
      </x:c>
      <x:c r="K878" s="145" t="n">
        <x:v>23.3</x:v>
      </x:c>
      <x:c r="L878" s="136" t="str">
        <x:v>Europe</x:v>
      </x:c>
      <x:c r="M878" s="168" t="n">
        <x:v>2888278</x:v>
      </x:c>
    </x:row>
    <x:row r="879">
      <x:c r="A879" s="136" t="str">
        <x:v>LTU</x:v>
      </x:c>
      <x:c r="B879" s="136" t="str">
        <x:v>Lithuania</x:v>
      </x:c>
      <x:c r="C879" s="136" t="str">
        <x:v>orange</x:v>
      </x:c>
      <x:c r="D879" s="167" t="n">
        <x:v>56</x:v>
      </x:c>
      <x:c r="E879" s="136" t="str">
        <x:v>Access with strong product restrictions</x:v>
      </x:c>
      <x:c r="F879" s="136" t="str">
        <x:v>Provisional classification · EU-wide rules verified; national implementation, prevalence definitions and oral-product rules require country-specific confirmation</x:v>
      </x:c>
      <x:c r="G879" s="167" t="n">
        <x:v>2007</x:v>
      </x:c>
      <x:c r="H879" s="136" t="str">
        <x:v>Male</x:v>
      </x:c>
      <x:c r="I879" s="145" t="n">
        <x:v>44.5</x:v>
      </x:c>
      <x:c r="J879" s="145" t="n">
        <x:v>37.5</x:v>
      </x:c>
      <x:c r="K879" s="145" t="n">
        <x:v>51.5</x:v>
      </x:c>
      <x:c r="L879" s="136" t="str">
        <x:v>Europe</x:v>
      </x:c>
      <x:c r="M879" s="168" t="n">
        <x:v>2888278</x:v>
      </x:c>
    </x:row>
    <x:row r="880">
      <x:c r="A880" s="136" t="str">
        <x:v>LTU</x:v>
      </x:c>
      <x:c r="B880" s="136" t="str">
        <x:v>Lithuania</x:v>
      </x:c>
      <x:c r="C880" s="136" t="str">
        <x:v>orange</x:v>
      </x:c>
      <x:c r="D880" s="167" t="n">
        <x:v>56</x:v>
      </x:c>
      <x:c r="E880" s="136" t="str">
        <x:v>Access with strong product restrictions</x:v>
      </x:c>
      <x:c r="F880" s="136" t="str">
        <x:v>Provisional classification · EU-wide rules verified; national implementation, prevalence definitions and oral-product rules require country-specific confirmation</x:v>
      </x:c>
      <x:c r="G880" s="167" t="n">
        <x:v>2010</x:v>
      </x:c>
      <x:c r="H880" s="136" t="str">
        <x:v>Both sexes</x:v>
      </x:c>
      <x:c r="I880" s="145" t="n">
        <x:v>31.5</x:v>
      </x:c>
      <x:c r="J880" s="145" t="n">
        <x:v>26.2</x:v>
      </x:c>
      <x:c r="K880" s="145" t="n">
        <x:v>36.8</x:v>
      </x:c>
      <x:c r="L880" s="136" t="str">
        <x:v>Europe</x:v>
      </x:c>
      <x:c r="M880" s="168" t="n">
        <x:v>2888278</x:v>
      </x:c>
    </x:row>
    <x:row r="881">
      <x:c r="A881" s="136" t="str">
        <x:v>LTU</x:v>
      </x:c>
      <x:c r="B881" s="136" t="str">
        <x:v>Lithuania</x:v>
      </x:c>
      <x:c r="C881" s="136" t="str">
        <x:v>orange</x:v>
      </x:c>
      <x:c r="D881" s="167" t="n">
        <x:v>56</x:v>
      </x:c>
      <x:c r="E881" s="136" t="str">
        <x:v>Access with strong product restrictions</x:v>
      </x:c>
      <x:c r="F881" s="136" t="str">
        <x:v>Provisional classification · EU-wide rules verified; national implementation, prevalence definitions and oral-product rules require country-specific confirmation</x:v>
      </x:c>
      <x:c r="G881" s="167" t="n">
        <x:v>2010</x:v>
      </x:c>
      <x:c r="H881" s="136" t="str">
        <x:v>Female</x:v>
      </x:c>
      <x:c r="I881" s="145" t="n">
        <x:v>19.8</x:v>
      </x:c>
      <x:c r="J881" s="145" t="n">
        <x:v>16.3</x:v>
      </x:c>
      <x:c r="K881" s="145" t="n">
        <x:v>23.3</x:v>
      </x:c>
      <x:c r="L881" s="136" t="str">
        <x:v>Europe</x:v>
      </x:c>
      <x:c r="M881" s="168" t="n">
        <x:v>2888278</x:v>
      </x:c>
    </x:row>
    <x:row r="882">
      <x:c r="A882" s="136" t="str">
        <x:v>LTU</x:v>
      </x:c>
      <x:c r="B882" s="136" t="str">
        <x:v>Lithuania</x:v>
      </x:c>
      <x:c r="C882" s="136" t="str">
        <x:v>orange</x:v>
      </x:c>
      <x:c r="D882" s="167" t="n">
        <x:v>56</x:v>
      </x:c>
      <x:c r="E882" s="136" t="str">
        <x:v>Access with strong product restrictions</x:v>
      </x:c>
      <x:c r="F882" s="136" t="str">
        <x:v>Provisional classification · EU-wide rules verified; national implementation, prevalence definitions and oral-product rules require country-specific confirmation</x:v>
      </x:c>
      <x:c r="G882" s="167" t="n">
        <x:v>2010</x:v>
      </x:c>
      <x:c r="H882" s="136" t="str">
        <x:v>Male</x:v>
      </x:c>
      <x:c r="I882" s="145" t="n">
        <x:v>43.3</x:v>
      </x:c>
      <x:c r="J882" s="145" t="n">
        <x:v>36.2</x:v>
      </x:c>
      <x:c r="K882" s="145" t="n">
        <x:v>50.4</x:v>
      </x:c>
      <x:c r="L882" s="136" t="str">
        <x:v>Europe</x:v>
      </x:c>
      <x:c r="M882" s="168" t="n">
        <x:v>2888278</x:v>
      </x:c>
    </x:row>
    <x:row r="883">
      <x:c r="A883" s="136" t="str">
        <x:v>LTU</x:v>
      </x:c>
      <x:c r="B883" s="136" t="str">
        <x:v>Lithuania</x:v>
      </x:c>
      <x:c r="C883" s="136" t="str">
        <x:v>orange</x:v>
      </x:c>
      <x:c r="D883" s="167" t="n">
        <x:v>56</x:v>
      </x:c>
      <x:c r="E883" s="136" t="str">
        <x:v>Access with strong product restrictions</x:v>
      </x:c>
      <x:c r="F883" s="136" t="str">
        <x:v>Provisional classification · EU-wide rules verified; national implementation, prevalence definitions and oral-product rules require country-specific confirmation</x:v>
      </x:c>
      <x:c r="G883" s="167" t="n">
        <x:v>2015</x:v>
      </x:c>
      <x:c r="H883" s="136" t="str">
        <x:v>Both sexes</x:v>
      </x:c>
      <x:c r="I883" s="145" t="n">
        <x:v>30.3</x:v>
      </x:c>
      <x:c r="J883" s="145" t="n">
        <x:v>25.3</x:v>
      </x:c>
      <x:c r="K883" s="145" t="n">
        <x:v>35.3</x:v>
      </x:c>
      <x:c r="L883" s="136" t="str">
        <x:v>Europe</x:v>
      </x:c>
      <x:c r="M883" s="168" t="n">
        <x:v>2888278</x:v>
      </x:c>
    </x:row>
    <x:row r="884">
      <x:c r="A884" s="136" t="str">
        <x:v>LTU</x:v>
      </x:c>
      <x:c r="B884" s="136" t="str">
        <x:v>Lithuania</x:v>
      </x:c>
      <x:c r="C884" s="136" t="str">
        <x:v>orange</x:v>
      </x:c>
      <x:c r="D884" s="167" t="n">
        <x:v>56</x:v>
      </x:c>
      <x:c r="E884" s="136" t="str">
        <x:v>Access with strong product restrictions</x:v>
      </x:c>
      <x:c r="F884" s="136" t="str">
        <x:v>Provisional classification · EU-wide rules verified; national implementation, prevalence definitions and oral-product rules require country-specific confirmation</x:v>
      </x:c>
      <x:c r="G884" s="167" t="n">
        <x:v>2015</x:v>
      </x:c>
      <x:c r="H884" s="136" t="str">
        <x:v>Female</x:v>
      </x:c>
      <x:c r="I884" s="145" t="n">
        <x:v>19.7</x:v>
      </x:c>
      <x:c r="J884" s="145" t="n">
        <x:v>16.2</x:v>
      </x:c>
      <x:c r="K884" s="145" t="n">
        <x:v>23.3</x:v>
      </x:c>
      <x:c r="L884" s="136" t="str">
        <x:v>Europe</x:v>
      </x:c>
      <x:c r="M884" s="168" t="n">
        <x:v>2888278</x:v>
      </x:c>
    </x:row>
    <x:row r="885">
      <x:c r="A885" s="136" t="str">
        <x:v>LTU</x:v>
      </x:c>
      <x:c r="B885" s="136" t="str">
        <x:v>Lithuania</x:v>
      </x:c>
      <x:c r="C885" s="136" t="str">
        <x:v>orange</x:v>
      </x:c>
      <x:c r="D885" s="167" t="n">
        <x:v>56</x:v>
      </x:c>
      <x:c r="E885" s="136" t="str">
        <x:v>Access with strong product restrictions</x:v>
      </x:c>
      <x:c r="F885" s="136" t="str">
        <x:v>Provisional classification · EU-wide rules verified; national implementation, prevalence definitions and oral-product rules require country-specific confirmation</x:v>
      </x:c>
      <x:c r="G885" s="167" t="n">
        <x:v>2015</x:v>
      </x:c>
      <x:c r="H885" s="136" t="str">
        <x:v>Male</x:v>
      </x:c>
      <x:c r="I885" s="145" t="n">
        <x:v>40.9</x:v>
      </x:c>
      <x:c r="J885" s="145" t="n">
        <x:v>34.5</x:v>
      </x:c>
      <x:c r="K885" s="145" t="n">
        <x:v>47.4</x:v>
      </x:c>
      <x:c r="L885" s="136" t="str">
        <x:v>Europe</x:v>
      </x:c>
      <x:c r="M885" s="168" t="n">
        <x:v>2888278</x:v>
      </x:c>
    </x:row>
    <x:row r="886">
      <x:c r="A886" s="136" t="str">
        <x:v>LTU</x:v>
      </x:c>
      <x:c r="B886" s="136" t="str">
        <x:v>Lithuania</x:v>
      </x:c>
      <x:c r="C886" s="136" t="str">
        <x:v>orange</x:v>
      </x:c>
      <x:c r="D886" s="167" t="n">
        <x:v>56</x:v>
      </x:c>
      <x:c r="E886" s="136" t="str">
        <x:v>Access with strong product restrictions</x:v>
      </x:c>
      <x:c r="F886" s="136" t="str">
        <x:v>Provisional classification · EU-wide rules verified; national implementation, prevalence definitions and oral-product rules require country-specific confirmation</x:v>
      </x:c>
      <x:c r="G886" s="167" t="n">
        <x:v>2020</x:v>
      </x:c>
      <x:c r="H886" s="136" t="str">
        <x:v>Both sexes</x:v>
      </x:c>
      <x:c r="I886" s="145" t="n">
        <x:v>29.2</x:v>
      </x:c>
      <x:c r="J886" s="145" t="n">
        <x:v>23.7</x:v>
      </x:c>
      <x:c r="K886" s="145" t="n">
        <x:v>34.7</x:v>
      </x:c>
      <x:c r="L886" s="136" t="str">
        <x:v>Europe</x:v>
      </x:c>
      <x:c r="M886" s="168" t="n">
        <x:v>2888278</x:v>
      </x:c>
    </x:row>
    <x:row r="887">
      <x:c r="A887" s="136" t="str">
        <x:v>LTU</x:v>
      </x:c>
      <x:c r="B887" s="136" t="str">
        <x:v>Lithuania</x:v>
      </x:c>
      <x:c r="C887" s="136" t="str">
        <x:v>orange</x:v>
      </x:c>
      <x:c r="D887" s="167" t="n">
        <x:v>56</x:v>
      </x:c>
      <x:c r="E887" s="136" t="str">
        <x:v>Access with strong product restrictions</x:v>
      </x:c>
      <x:c r="F887" s="136" t="str">
        <x:v>Provisional classification · EU-wide rules verified; national implementation, prevalence definitions and oral-product rules require country-specific confirmation</x:v>
      </x:c>
      <x:c r="G887" s="167" t="n">
        <x:v>2020</x:v>
      </x:c>
      <x:c r="H887" s="136" t="str">
        <x:v>Female</x:v>
      </x:c>
      <x:c r="I887" s="145" t="n">
        <x:v>19.7</x:v>
      </x:c>
      <x:c r="J887" s="145" t="n">
        <x:v>15.6</x:v>
      </x:c>
      <x:c r="K887" s="145" t="n">
        <x:v>23.8</x:v>
      </x:c>
      <x:c r="L887" s="136" t="str">
        <x:v>Europe</x:v>
      </x:c>
      <x:c r="M887" s="168" t="n">
        <x:v>2888278</x:v>
      </x:c>
    </x:row>
    <x:row r="888">
      <x:c r="A888" s="136" t="str">
        <x:v>LTU</x:v>
      </x:c>
      <x:c r="B888" s="136" t="str">
        <x:v>Lithuania</x:v>
      </x:c>
      <x:c r="C888" s="136" t="str">
        <x:v>orange</x:v>
      </x:c>
      <x:c r="D888" s="167" t="n">
        <x:v>56</x:v>
      </x:c>
      <x:c r="E888" s="136" t="str">
        <x:v>Access with strong product restrictions</x:v>
      </x:c>
      <x:c r="F888" s="136" t="str">
        <x:v>Provisional classification · EU-wide rules verified; national implementation, prevalence definitions and oral-product rules require country-specific confirmation</x:v>
      </x:c>
      <x:c r="G888" s="167" t="n">
        <x:v>2020</x:v>
      </x:c>
      <x:c r="H888" s="136" t="str">
        <x:v>Male</x:v>
      </x:c>
      <x:c r="I888" s="145" t="n">
        <x:v>38.8</x:v>
      </x:c>
      <x:c r="J888" s="145" t="n">
        <x:v>31.9</x:v>
      </x:c>
      <x:c r="K888" s="145" t="n">
        <x:v>45.6</x:v>
      </x:c>
      <x:c r="L888" s="136" t="str">
        <x:v>Europe</x:v>
      </x:c>
      <x:c r="M888" s="168" t="n">
        <x:v>2888278</x:v>
      </x:c>
    </x:row>
    <x:row r="889">
      <x:c r="A889" s="136" t="str">
        <x:v>LTU</x:v>
      </x:c>
      <x:c r="B889" s="136" t="str">
        <x:v>Lithuania</x:v>
      </x:c>
      <x:c r="C889" s="136" t="str">
        <x:v>orange</x:v>
      </x:c>
      <x:c r="D889" s="167" t="n">
        <x:v>56</x:v>
      </x:c>
      <x:c r="E889" s="136" t="str">
        <x:v>Access with strong product restrictions</x:v>
      </x:c>
      <x:c r="F889" s="136" t="str">
        <x:v>Provisional classification · EU-wide rules verified; national implementation, prevalence definitions and oral-product rules require country-specific confirmation</x:v>
      </x:c>
      <x:c r="G889" s="167" t="n">
        <x:v>2022</x:v>
      </x:c>
      <x:c r="H889" s="136" t="str">
        <x:v>Both sexes</x:v>
      </x:c>
      <x:c r="I889" s="145" t="n">
        <x:v>28.8</x:v>
      </x:c>
      <x:c r="J889" s="145" t="n">
        <x:v>23</x:v>
      </x:c>
      <x:c r="K889" s="145" t="n">
        <x:v>34.5</x:v>
      </x:c>
      <x:c r="L889" s="136" t="str">
        <x:v>Europe</x:v>
      </x:c>
      <x:c r="M889" s="168" t="n">
        <x:v>2888278</x:v>
      </x:c>
    </x:row>
    <x:row r="890">
      <x:c r="A890" s="136" t="str">
        <x:v>LTU</x:v>
      </x:c>
      <x:c r="B890" s="136" t="str">
        <x:v>Lithuania</x:v>
      </x:c>
      <x:c r="C890" s="136" t="str">
        <x:v>orange</x:v>
      </x:c>
      <x:c r="D890" s="167" t="n">
        <x:v>56</x:v>
      </x:c>
      <x:c r="E890" s="136" t="str">
        <x:v>Access with strong product restrictions</x:v>
      </x:c>
      <x:c r="F890" s="136" t="str">
        <x:v>Provisional classification · EU-wide rules verified; national implementation, prevalence definitions and oral-product rules require country-specific confirmation</x:v>
      </x:c>
      <x:c r="G890" s="167" t="n">
        <x:v>2022</x:v>
      </x:c>
      <x:c r="H890" s="136" t="str">
        <x:v>Female</x:v>
      </x:c>
      <x:c r="I890" s="145" t="n">
        <x:v>19.5</x:v>
      </x:c>
      <x:c r="J890" s="145" t="n">
        <x:v>15.2</x:v>
      </x:c>
      <x:c r="K890" s="145" t="n">
        <x:v>23.9</x:v>
      </x:c>
      <x:c r="L890" s="136" t="str">
        <x:v>Europe</x:v>
      </x:c>
      <x:c r="M890" s="168" t="n">
        <x:v>2888278</x:v>
      </x:c>
    </x:row>
    <x:row r="891">
      <x:c r="A891" s="136" t="str">
        <x:v>LTU</x:v>
      </x:c>
      <x:c r="B891" s="136" t="str">
        <x:v>Lithuania</x:v>
      </x:c>
      <x:c r="C891" s="136" t="str">
        <x:v>orange</x:v>
      </x:c>
      <x:c r="D891" s="167" t="n">
        <x:v>56</x:v>
      </x:c>
      <x:c r="E891" s="136" t="str">
        <x:v>Access with strong product restrictions</x:v>
      </x:c>
      <x:c r="F891" s="136" t="str">
        <x:v>Provisional classification · EU-wide rules verified; national implementation, prevalence definitions and oral-product rules require country-specific confirmation</x:v>
      </x:c>
      <x:c r="G891" s="167" t="n">
        <x:v>2022</x:v>
      </x:c>
      <x:c r="H891" s="136" t="str">
        <x:v>Male</x:v>
      </x:c>
      <x:c r="I891" s="145" t="n">
        <x:v>38</x:v>
      </x:c>
      <x:c r="J891" s="145" t="n">
        <x:v>30.9</x:v>
      </x:c>
      <x:c r="K891" s="145" t="n">
        <x:v>45.2</x:v>
      </x:c>
      <x:c r="L891" s="136" t="str">
        <x:v>Europe</x:v>
      </x:c>
      <x:c r="M891" s="168" t="n">
        <x:v>2888278</x:v>
      </x:c>
    </x:row>
    <x:row r="892">
      <x:c r="A892" s="136" t="str">
        <x:v>LTU</x:v>
      </x:c>
      <x:c r="B892" s="136" t="str">
        <x:v>Lithuania</x:v>
      </x:c>
      <x:c r="C892" s="136" t="str">
        <x:v>orange</x:v>
      </x:c>
      <x:c r="D892" s="167" t="n">
        <x:v>56</x:v>
      </x:c>
      <x:c r="E892" s="136" t="str">
        <x:v>Access with strong product restrictions</x:v>
      </x:c>
      <x:c r="F892" s="136" t="str">
        <x:v>Provisional classification · EU-wide rules verified; national implementation, prevalence definitions and oral-product rules require country-specific confirmation</x:v>
      </x:c>
      <x:c r="G892" s="167" t="n">
        <x:v>2023</x:v>
      </x:c>
      <x:c r="H892" s="136" t="str">
        <x:v>Both sexes</x:v>
      </x:c>
      <x:c r="I892" s="145" t="n">
        <x:v>28.7</x:v>
      </x:c>
      <x:c r="J892" s="145" t="n">
        <x:v>23.1</x:v>
      </x:c>
      <x:c r="K892" s="145" t="n">
        <x:v>34.2</x:v>
      </x:c>
      <x:c r="L892" s="136" t="str">
        <x:v>Europe</x:v>
      </x:c>
      <x:c r="M892" s="168" t="n">
        <x:v>2888278</x:v>
      </x:c>
    </x:row>
    <x:row r="893">
      <x:c r="A893" s="136" t="str">
        <x:v>LTU</x:v>
      </x:c>
      <x:c r="B893" s="136" t="str">
        <x:v>Lithuania</x:v>
      </x:c>
      <x:c r="C893" s="136" t="str">
        <x:v>orange</x:v>
      </x:c>
      <x:c r="D893" s="167" t="n">
        <x:v>56</x:v>
      </x:c>
      <x:c r="E893" s="136" t="str">
        <x:v>Access with strong product restrictions</x:v>
      </x:c>
      <x:c r="F893" s="136" t="str">
        <x:v>Provisional classification · EU-wide rules verified; national implementation, prevalence definitions and oral-product rules require country-specific confirmation</x:v>
      </x:c>
      <x:c r="G893" s="167" t="n">
        <x:v>2023</x:v>
      </x:c>
      <x:c r="H893" s="136" t="str">
        <x:v>Female</x:v>
      </x:c>
      <x:c r="I893" s="145" t="n">
        <x:v>19.6</x:v>
      </x:c>
      <x:c r="J893" s="145" t="n">
        <x:v>15.6</x:v>
      </x:c>
      <x:c r="K893" s="145" t="n">
        <x:v>23.5</x:v>
      </x:c>
      <x:c r="L893" s="136" t="str">
        <x:v>Europe</x:v>
      </x:c>
      <x:c r="M893" s="168" t="n">
        <x:v>2888278</x:v>
      </x:c>
    </x:row>
    <x:row r="894">
      <x:c r="A894" s="136" t="str">
        <x:v>LTU</x:v>
      </x:c>
      <x:c r="B894" s="136" t="str">
        <x:v>Lithuania</x:v>
      </x:c>
      <x:c r="C894" s="136" t="str">
        <x:v>orange</x:v>
      </x:c>
      <x:c r="D894" s="167" t="n">
        <x:v>56</x:v>
      </x:c>
      <x:c r="E894" s="136" t="str">
        <x:v>Access with strong product restrictions</x:v>
      </x:c>
      <x:c r="F894" s="136" t="str">
        <x:v>Provisional classification · EU-wide rules verified; national implementation, prevalence definitions and oral-product rules require country-specific confirmation</x:v>
      </x:c>
      <x:c r="G894" s="167" t="n">
        <x:v>2023</x:v>
      </x:c>
      <x:c r="H894" s="136" t="str">
        <x:v>Male</x:v>
      </x:c>
      <x:c r="I894" s="145" t="n">
        <x:v>37.8</x:v>
      </x:c>
      <x:c r="J894" s="145" t="n">
        <x:v>30.6</x:v>
      </x:c>
      <x:c r="K894" s="145" t="n">
        <x:v>45</x:v>
      </x:c>
      <x:c r="L894" s="136" t="str">
        <x:v>Europe</x:v>
      </x:c>
      <x:c r="M894" s="168" t="n">
        <x:v>2888278</x:v>
      </x:c>
    </x:row>
    <x:row r="895">
      <x:c r="A895" s="136" t="str">
        <x:v>LTU</x:v>
      </x:c>
      <x:c r="B895" s="136" t="str">
        <x:v>Lithuania</x:v>
      </x:c>
      <x:c r="C895" s="136" t="str">
        <x:v>orange</x:v>
      </x:c>
      <x:c r="D895" s="167" t="n">
        <x:v>56</x:v>
      </x:c>
      <x:c r="E895" s="136" t="str">
        <x:v>Access with strong product restrictions</x:v>
      </x:c>
      <x:c r="F895" s="136" t="str">
        <x:v>Provisional classification · EU-wide rules verified; national implementation, prevalence definitions and oral-product rules require country-specific confirmation</x:v>
      </x:c>
      <x:c r="G895" s="167" t="n">
        <x:v>2024</x:v>
      </x:c>
      <x:c r="H895" s="136" t="str">
        <x:v>Both sexes</x:v>
      </x:c>
      <x:c r="I895" s="145" t="n">
        <x:v>28.4</x:v>
      </x:c>
      <x:c r="J895" s="145" t="n">
        <x:v>22.4</x:v>
      </x:c>
      <x:c r="K895" s="145" t="n">
        <x:v>34.4</x:v>
      </x:c>
      <x:c r="L895" s="136" t="str">
        <x:v>Europe</x:v>
      </x:c>
      <x:c r="M895" s="168" t="n">
        <x:v>2888278</x:v>
      </x:c>
    </x:row>
    <x:row r="896">
      <x:c r="A896" s="136" t="str">
        <x:v>LTU</x:v>
      </x:c>
      <x:c r="B896" s="136" t="str">
        <x:v>Lithuania</x:v>
      </x:c>
      <x:c r="C896" s="136" t="str">
        <x:v>orange</x:v>
      </x:c>
      <x:c r="D896" s="167" t="n">
        <x:v>56</x:v>
      </x:c>
      <x:c r="E896" s="136" t="str">
        <x:v>Access with strong product restrictions</x:v>
      </x:c>
      <x:c r="F896" s="136" t="str">
        <x:v>Provisional classification · EU-wide rules verified; national implementation, prevalence definitions and oral-product rules require country-specific confirmation</x:v>
      </x:c>
      <x:c r="G896" s="167" t="n">
        <x:v>2024</x:v>
      </x:c>
      <x:c r="H896" s="136" t="str">
        <x:v>Female</x:v>
      </x:c>
      <x:c r="I896" s="145" t="n">
        <x:v>19.5</x:v>
      </x:c>
      <x:c r="J896" s="145" t="n">
        <x:v>14.9</x:v>
      </x:c>
      <x:c r="K896" s="145" t="n">
        <x:v>24.1</x:v>
      </x:c>
      <x:c r="L896" s="136" t="str">
        <x:v>Europe</x:v>
      </x:c>
      <x:c r="M896" s="168" t="n">
        <x:v>2888278</x:v>
      </x:c>
    </x:row>
    <x:row r="897">
      <x:c r="A897" s="136" t="str">
        <x:v>LTU</x:v>
      </x:c>
      <x:c r="B897" s="136" t="str">
        <x:v>Lithuania</x:v>
      </x:c>
      <x:c r="C897" s="136" t="str">
        <x:v>orange</x:v>
      </x:c>
      <x:c r="D897" s="167" t="n">
        <x:v>56</x:v>
      </x:c>
      <x:c r="E897" s="136" t="str">
        <x:v>Access with strong product restrictions</x:v>
      </x:c>
      <x:c r="F897" s="136" t="str">
        <x:v>Provisional classification · EU-wide rules verified; national implementation, prevalence definitions and oral-product rules require country-specific confirmation</x:v>
      </x:c>
      <x:c r="G897" s="167" t="n">
        <x:v>2024</x:v>
      </x:c>
      <x:c r="H897" s="136" t="str">
        <x:v>Male</x:v>
      </x:c>
      <x:c r="I897" s="145" t="n">
        <x:v>37.3</x:v>
      </x:c>
      <x:c r="J897" s="145" t="n">
        <x:v>29.9</x:v>
      </x:c>
      <x:c r="K897" s="145" t="n">
        <x:v>44.7</x:v>
      </x:c>
      <x:c r="L897" s="136" t="str">
        <x:v>Europe</x:v>
      </x:c>
      <x:c r="M897" s="168" t="n">
        <x:v>2888278</x:v>
      </x:c>
    </x:row>
    <x:row r="898">
      <x:c r="A898" s="136" t="str">
        <x:v>MLI</x:v>
      </x:c>
      <x:c r="B898" s="136" t="str">
        <x:v>Mali</x:v>
      </x:c>
      <x:c r="C898" s="136" t="str">
        <x:v>orange</x:v>
      </x:c>
      <x:c r="D898" s="167" t="n">
        <x:v>44</x:v>
      </x:c>
      <x:c r="E898" s="136" t="str">
        <x:v>Under-specified alternatives</x:v>
      </x:c>
      <x:c r="F898" s="136" t="str">
        <x:v>Low-confidence provisional classification · no comprehensive public rules located for most newer products</x:v>
      </x:c>
      <x:c r="G898" s="167" t="n">
        <x:v>2000</x:v>
      </x:c>
      <x:c r="H898" s="136" t="str">
        <x:v>Both sexes</x:v>
      </x:c>
      <x:c r="I898" s="145" t="n">
        <x:v>12.4</x:v>
      </x:c>
      <x:c r="J898" s="145" t="n">
        <x:v>9.5</x:v>
      </x:c>
      <x:c r="K898" s="145" t="n">
        <x:v>15.2</x:v>
      </x:c>
      <x:c r="L898" s="136" t="str">
        <x:v>Africa</x:v>
      </x:c>
      <x:c r="M898" s="168" t="n">
        <x:v>24478595</x:v>
      </x:c>
    </x:row>
    <x:row r="899">
      <x:c r="A899" s="136" t="str">
        <x:v>MLI</x:v>
      </x:c>
      <x:c r="B899" s="136" t="str">
        <x:v>Mali</x:v>
      </x:c>
      <x:c r="C899" s="136" t="str">
        <x:v>orange</x:v>
      </x:c>
      <x:c r="D899" s="167" t="n">
        <x:v>44</x:v>
      </x:c>
      <x:c r="E899" s="136" t="str">
        <x:v>Under-specified alternatives</x:v>
      </x:c>
      <x:c r="F899" s="136" t="str">
        <x:v>Low-confidence provisional classification · no comprehensive public rules located for most newer products</x:v>
      </x:c>
      <x:c r="G899" s="167" t="n">
        <x:v>2000</x:v>
      </x:c>
      <x:c r="H899" s="136" t="str">
        <x:v>Female</x:v>
      </x:c>
      <x:c r="I899" s="145" t="n">
        <x:v>1.8</x:v>
      </x:c>
      <x:c r="J899" s="145" t="n">
        <x:v>1.3</x:v>
      </x:c>
      <x:c r="K899" s="145" t="n">
        <x:v>2.3</x:v>
      </x:c>
      <x:c r="L899" s="136" t="str">
        <x:v>Africa</x:v>
      </x:c>
      <x:c r="M899" s="168" t="n">
        <x:v>24478595</x:v>
      </x:c>
    </x:row>
    <x:row r="900">
      <x:c r="A900" s="136" t="str">
        <x:v>MLI</x:v>
      </x:c>
      <x:c r="B900" s="136" t="str">
        <x:v>Mali</x:v>
      </x:c>
      <x:c r="C900" s="136" t="str">
        <x:v>orange</x:v>
      </x:c>
      <x:c r="D900" s="167" t="n">
        <x:v>44</x:v>
      </x:c>
      <x:c r="E900" s="136" t="str">
        <x:v>Under-specified alternatives</x:v>
      </x:c>
      <x:c r="F900" s="136" t="str">
        <x:v>Low-confidence provisional classification · no comprehensive public rules located for most newer products</x:v>
      </x:c>
      <x:c r="G900" s="167" t="n">
        <x:v>2000</x:v>
      </x:c>
      <x:c r="H900" s="136" t="str">
        <x:v>Male</x:v>
      </x:c>
      <x:c r="I900" s="145" t="n">
        <x:v>22.9</x:v>
      </x:c>
      <x:c r="J900" s="145" t="n">
        <x:v>17.8</x:v>
      </x:c>
      <x:c r="K900" s="145" t="n">
        <x:v>28</x:v>
      </x:c>
      <x:c r="L900" s="136" t="str">
        <x:v>Africa</x:v>
      </x:c>
      <x:c r="M900" s="168" t="n">
        <x:v>24478595</x:v>
      </x:c>
    </x:row>
    <x:row r="901">
      <x:c r="A901" s="136" t="str">
        <x:v>MLI</x:v>
      </x:c>
      <x:c r="B901" s="136" t="str">
        <x:v>Mali</x:v>
      </x:c>
      <x:c r="C901" s="136" t="str">
        <x:v>orange</x:v>
      </x:c>
      <x:c r="D901" s="167" t="n">
        <x:v>44</x:v>
      </x:c>
      <x:c r="E901" s="136" t="str">
        <x:v>Under-specified alternatives</x:v>
      </x:c>
      <x:c r="F901" s="136" t="str">
        <x:v>Low-confidence provisional classification · no comprehensive public rules located for most newer products</x:v>
      </x:c>
      <x:c r="G901" s="167" t="n">
        <x:v>2005</x:v>
      </x:c>
      <x:c r="H901" s="136" t="str">
        <x:v>Both sexes</x:v>
      </x:c>
      <x:c r="I901" s="145" t="n">
        <x:v>10.6</x:v>
      </x:c>
      <x:c r="J901" s="145" t="n">
        <x:v>8.2</x:v>
      </x:c>
      <x:c r="K901" s="145" t="n">
        <x:v>13</x:v>
      </x:c>
      <x:c r="L901" s="136" t="str">
        <x:v>Africa</x:v>
      </x:c>
      <x:c r="M901" s="168" t="n">
        <x:v>24478595</x:v>
      </x:c>
    </x:row>
    <x:row r="902">
      <x:c r="A902" s="136" t="str">
        <x:v>MLI</x:v>
      </x:c>
      <x:c r="B902" s="136" t="str">
        <x:v>Mali</x:v>
      </x:c>
      <x:c r="C902" s="136" t="str">
        <x:v>orange</x:v>
      </x:c>
      <x:c r="D902" s="167" t="n">
        <x:v>44</x:v>
      </x:c>
      <x:c r="E902" s="136" t="str">
        <x:v>Under-specified alternatives</x:v>
      </x:c>
      <x:c r="F902" s="136" t="str">
        <x:v>Low-confidence provisional classification · no comprehensive public rules located for most newer products</x:v>
      </x:c>
      <x:c r="G902" s="167" t="n">
        <x:v>2005</x:v>
      </x:c>
      <x:c r="H902" s="136" t="str">
        <x:v>Female</x:v>
      </x:c>
      <x:c r="I902" s="145" t="n">
        <x:v>1.4</x:v>
      </x:c>
      <x:c r="J902" s="145" t="n">
        <x:v>1</x:v>
      </x:c>
      <x:c r="K902" s="145" t="n">
        <x:v>1.8</x:v>
      </x:c>
      <x:c r="L902" s="136" t="str">
        <x:v>Africa</x:v>
      </x:c>
      <x:c r="M902" s="168" t="n">
        <x:v>24478595</x:v>
      </x:c>
    </x:row>
    <x:row r="903">
      <x:c r="A903" s="136" t="str">
        <x:v>MLI</x:v>
      </x:c>
      <x:c r="B903" s="136" t="str">
        <x:v>Mali</x:v>
      </x:c>
      <x:c r="C903" s="136" t="str">
        <x:v>orange</x:v>
      </x:c>
      <x:c r="D903" s="167" t="n">
        <x:v>44</x:v>
      </x:c>
      <x:c r="E903" s="136" t="str">
        <x:v>Under-specified alternatives</x:v>
      </x:c>
      <x:c r="F903" s="136" t="str">
        <x:v>Low-confidence provisional classification · no comprehensive public rules located for most newer products</x:v>
      </x:c>
      <x:c r="G903" s="167" t="n">
        <x:v>2005</x:v>
      </x:c>
      <x:c r="H903" s="136" t="str">
        <x:v>Male</x:v>
      </x:c>
      <x:c r="I903" s="145" t="n">
        <x:v>19.9</x:v>
      </x:c>
      <x:c r="J903" s="145" t="n">
        <x:v>15.5</x:v>
      </x:c>
      <x:c r="K903" s="145" t="n">
        <x:v>24.2</x:v>
      </x:c>
      <x:c r="L903" s="136" t="str">
        <x:v>Africa</x:v>
      </x:c>
      <x:c r="M903" s="168" t="n">
        <x:v>24478595</x:v>
      </x:c>
    </x:row>
    <x:row r="904">
      <x:c r="A904" s="136" t="str">
        <x:v>MLI</x:v>
      </x:c>
      <x:c r="B904" s="136" t="str">
        <x:v>Mali</x:v>
      </x:c>
      <x:c r="C904" s="136" t="str">
        <x:v>orange</x:v>
      </x:c>
      <x:c r="D904" s="167" t="n">
        <x:v>44</x:v>
      </x:c>
      <x:c r="E904" s="136" t="str">
        <x:v>Under-specified alternatives</x:v>
      </x:c>
      <x:c r="F904" s="136" t="str">
        <x:v>Low-confidence provisional classification · no comprehensive public rules located for most newer products</x:v>
      </x:c>
      <x:c r="G904" s="167" t="n">
        <x:v>2007</x:v>
      </x:c>
      <x:c r="H904" s="136" t="str">
        <x:v>Both sexes</x:v>
      </x:c>
      <x:c r="I904" s="145" t="n">
        <x:v>10</x:v>
      </x:c>
      <x:c r="J904" s="145" t="n">
        <x:v>8</x:v>
      </x:c>
      <x:c r="K904" s="145" t="n">
        <x:v>12.1</x:v>
      </x:c>
      <x:c r="L904" s="136" t="str">
        <x:v>Africa</x:v>
      </x:c>
      <x:c r="M904" s="168" t="n">
        <x:v>24478595</x:v>
      </x:c>
    </x:row>
    <x:row r="905">
      <x:c r="A905" s="136" t="str">
        <x:v>MLI</x:v>
      </x:c>
      <x:c r="B905" s="136" t="str">
        <x:v>Mali</x:v>
      </x:c>
      <x:c r="C905" s="136" t="str">
        <x:v>orange</x:v>
      </x:c>
      <x:c r="D905" s="167" t="n">
        <x:v>44</x:v>
      </x:c>
      <x:c r="E905" s="136" t="str">
        <x:v>Under-specified alternatives</x:v>
      </x:c>
      <x:c r="F905" s="136" t="str">
        <x:v>Low-confidence provisional classification · no comprehensive public rules located for most newer products</x:v>
      </x:c>
      <x:c r="G905" s="167" t="n">
        <x:v>2007</x:v>
      </x:c>
      <x:c r="H905" s="136" t="str">
        <x:v>Female</x:v>
      </x:c>
      <x:c r="I905" s="145" t="n">
        <x:v>1.3</x:v>
      </x:c>
      <x:c r="J905" s="145" t="n">
        <x:v>0.9</x:v>
      </x:c>
      <x:c r="K905" s="145" t="n">
        <x:v>1.6</x:v>
      </x:c>
      <x:c r="L905" s="136" t="str">
        <x:v>Africa</x:v>
      </x:c>
      <x:c r="M905" s="168" t="n">
        <x:v>24478595</x:v>
      </x:c>
    </x:row>
    <x:row r="906">
      <x:c r="A906" s="136" t="str">
        <x:v>MLI</x:v>
      </x:c>
      <x:c r="B906" s="136" t="str">
        <x:v>Mali</x:v>
      </x:c>
      <x:c r="C906" s="136" t="str">
        <x:v>orange</x:v>
      </x:c>
      <x:c r="D906" s="167" t="n">
        <x:v>44</x:v>
      </x:c>
      <x:c r="E906" s="136" t="str">
        <x:v>Under-specified alternatives</x:v>
      </x:c>
      <x:c r="F906" s="136" t="str">
        <x:v>Low-confidence provisional classification · no comprehensive public rules located for most newer products</x:v>
      </x:c>
      <x:c r="G906" s="167" t="n">
        <x:v>2007</x:v>
      </x:c>
      <x:c r="H906" s="136" t="str">
        <x:v>Male</x:v>
      </x:c>
      <x:c r="I906" s="145" t="n">
        <x:v>18.8</x:v>
      </x:c>
      <x:c r="J906" s="145" t="n">
        <x:v>15.1</x:v>
      </x:c>
      <x:c r="K906" s="145" t="n">
        <x:v>22.5</x:v>
      </x:c>
      <x:c r="L906" s="136" t="str">
        <x:v>Africa</x:v>
      </x:c>
      <x:c r="M906" s="168" t="n">
        <x:v>24478595</x:v>
      </x:c>
    </x:row>
    <x:row r="907">
      <x:c r="A907" s="136" t="str">
        <x:v>MLI</x:v>
      </x:c>
      <x:c r="B907" s="136" t="str">
        <x:v>Mali</x:v>
      </x:c>
      <x:c r="C907" s="136" t="str">
        <x:v>orange</x:v>
      </x:c>
      <x:c r="D907" s="167" t="n">
        <x:v>44</x:v>
      </x:c>
      <x:c r="E907" s="136" t="str">
        <x:v>Under-specified alternatives</x:v>
      </x:c>
      <x:c r="F907" s="136" t="str">
        <x:v>Low-confidence provisional classification · no comprehensive public rules located for most newer products</x:v>
      </x:c>
      <x:c r="G907" s="167" t="n">
        <x:v>2010</x:v>
      </x:c>
      <x:c r="H907" s="136" t="str">
        <x:v>Both sexes</x:v>
      </x:c>
      <x:c r="I907" s="145" t="n">
        <x:v>9.2</x:v>
      </x:c>
      <x:c r="J907" s="145" t="n">
        <x:v>7.5</x:v>
      </x:c>
      <x:c r="K907" s="145" t="n">
        <x:v>10.8</x:v>
      </x:c>
      <x:c r="L907" s="136" t="str">
        <x:v>Africa</x:v>
      </x:c>
      <x:c r="M907" s="168" t="n">
        <x:v>24478595</x:v>
      </x:c>
    </x:row>
    <x:row r="908">
      <x:c r="A908" s="136" t="str">
        <x:v>MLI</x:v>
      </x:c>
      <x:c r="B908" s="136" t="str">
        <x:v>Mali</x:v>
      </x:c>
      <x:c r="C908" s="136" t="str">
        <x:v>orange</x:v>
      </x:c>
      <x:c r="D908" s="167" t="n">
        <x:v>44</x:v>
      </x:c>
      <x:c r="E908" s="136" t="str">
        <x:v>Under-specified alternatives</x:v>
      </x:c>
      <x:c r="F908" s="136" t="str">
        <x:v>Low-confidence provisional classification · no comprehensive public rules located for most newer products</x:v>
      </x:c>
      <x:c r="G908" s="167" t="n">
        <x:v>2010</x:v>
      </x:c>
      <x:c r="H908" s="136" t="str">
        <x:v>Female</x:v>
      </x:c>
      <x:c r="I908" s="145" t="n">
        <x:v>1.1</x:v>
      </x:c>
      <x:c r="J908" s="145" t="n">
        <x:v>0.7</x:v>
      </x:c>
      <x:c r="K908" s="145" t="n">
        <x:v>1.4</x:v>
      </x:c>
      <x:c r="L908" s="136" t="str">
        <x:v>Africa</x:v>
      </x:c>
      <x:c r="M908" s="168" t="n">
        <x:v>24478595</x:v>
      </x:c>
    </x:row>
    <x:row r="909">
      <x:c r="A909" s="136" t="str">
        <x:v>MLI</x:v>
      </x:c>
      <x:c r="B909" s="136" t="str">
        <x:v>Mali</x:v>
      </x:c>
      <x:c r="C909" s="136" t="str">
        <x:v>orange</x:v>
      </x:c>
      <x:c r="D909" s="167" t="n">
        <x:v>44</x:v>
      </x:c>
      <x:c r="E909" s="136" t="str">
        <x:v>Under-specified alternatives</x:v>
      </x:c>
      <x:c r="F909" s="136" t="str">
        <x:v>Low-confidence provisional classification · no comprehensive public rules located for most newer products</x:v>
      </x:c>
      <x:c r="G909" s="167" t="n">
        <x:v>2010</x:v>
      </x:c>
      <x:c r="H909" s="136" t="str">
        <x:v>Male</x:v>
      </x:c>
      <x:c r="I909" s="145" t="n">
        <x:v>17.3</x:v>
      </x:c>
      <x:c r="J909" s="145" t="n">
        <x:v>14.3</x:v>
      </x:c>
      <x:c r="K909" s="145" t="n">
        <x:v>20.2</x:v>
      </x:c>
      <x:c r="L909" s="136" t="str">
        <x:v>Africa</x:v>
      </x:c>
      <x:c r="M909" s="168" t="n">
        <x:v>24478595</x:v>
      </x:c>
    </x:row>
    <x:row r="910">
      <x:c r="A910" s="136" t="str">
        <x:v>MLI</x:v>
      </x:c>
      <x:c r="B910" s="136" t="str">
        <x:v>Mali</x:v>
      </x:c>
      <x:c r="C910" s="136" t="str">
        <x:v>orange</x:v>
      </x:c>
      <x:c r="D910" s="167" t="n">
        <x:v>44</x:v>
      </x:c>
      <x:c r="E910" s="136" t="str">
        <x:v>Under-specified alternatives</x:v>
      </x:c>
      <x:c r="F910" s="136" t="str">
        <x:v>Low-confidence provisional classification · no comprehensive public rules located for most newer products</x:v>
      </x:c>
      <x:c r="G910" s="167" t="n">
        <x:v>2015</x:v>
      </x:c>
      <x:c r="H910" s="136" t="str">
        <x:v>Both sexes</x:v>
      </x:c>
      <x:c r="I910" s="145" t="n">
        <x:v>7.9</x:v>
      </x:c>
      <x:c r="J910" s="145" t="n">
        <x:v>6.1</x:v>
      </x:c>
      <x:c r="K910" s="145" t="n">
        <x:v>9.8</x:v>
      </x:c>
      <x:c r="L910" s="136" t="str">
        <x:v>Africa</x:v>
      </x:c>
      <x:c r="M910" s="168" t="n">
        <x:v>24478595</x:v>
      </x:c>
    </x:row>
    <x:row r="911">
      <x:c r="A911" s="136" t="str">
        <x:v>MLI</x:v>
      </x:c>
      <x:c r="B911" s="136" t="str">
        <x:v>Mali</x:v>
      </x:c>
      <x:c r="C911" s="136" t="str">
        <x:v>orange</x:v>
      </x:c>
      <x:c r="D911" s="167" t="n">
        <x:v>44</x:v>
      </x:c>
      <x:c r="E911" s="136" t="str">
        <x:v>Under-specified alternatives</x:v>
      </x:c>
      <x:c r="F911" s="136" t="str">
        <x:v>Low-confidence provisional classification · no comprehensive public rules located for most newer products</x:v>
      </x:c>
      <x:c r="G911" s="167" t="n">
        <x:v>2015</x:v>
      </x:c>
      <x:c r="H911" s="136" t="str">
        <x:v>Female</x:v>
      </x:c>
      <x:c r="I911" s="145" t="n">
        <x:v>0.8</x:v>
      </x:c>
      <x:c r="J911" s="145" t="n">
        <x:v>0.5</x:v>
      </x:c>
      <x:c r="K911" s="145" t="n">
        <x:v>1.2</x:v>
      </x:c>
      <x:c r="L911" s="136" t="str">
        <x:v>Africa</x:v>
      </x:c>
      <x:c r="M911" s="168" t="n">
        <x:v>24478595</x:v>
      </x:c>
    </x:row>
    <x:row r="912">
      <x:c r="A912" s="136" t="str">
        <x:v>MLI</x:v>
      </x:c>
      <x:c r="B912" s="136" t="str">
        <x:v>Mali</x:v>
      </x:c>
      <x:c r="C912" s="136" t="str">
        <x:v>orange</x:v>
      </x:c>
      <x:c r="D912" s="167" t="n">
        <x:v>44</x:v>
      </x:c>
      <x:c r="E912" s="136" t="str">
        <x:v>Under-specified alternatives</x:v>
      </x:c>
      <x:c r="F912" s="136" t="str">
        <x:v>Low-confidence provisional classification · no comprehensive public rules located for most newer products</x:v>
      </x:c>
      <x:c r="G912" s="167" t="n">
        <x:v>2015</x:v>
      </x:c>
      <x:c r="H912" s="136" t="str">
        <x:v>Male</x:v>
      </x:c>
      <x:c r="I912" s="145" t="n">
        <x:v>15</x:v>
      </x:c>
      <x:c r="J912" s="145" t="n">
        <x:v>11.7</x:v>
      </x:c>
      <x:c r="K912" s="145" t="n">
        <x:v>18.4</x:v>
      </x:c>
      <x:c r="L912" s="136" t="str">
        <x:v>Africa</x:v>
      </x:c>
      <x:c r="M912" s="168" t="n">
        <x:v>24478595</x:v>
      </x:c>
    </x:row>
    <x:row r="913">
      <x:c r="A913" s="136" t="str">
        <x:v>MLI</x:v>
      </x:c>
      <x:c r="B913" s="136" t="str">
        <x:v>Mali</x:v>
      </x:c>
      <x:c r="C913" s="136" t="str">
        <x:v>orange</x:v>
      </x:c>
      <x:c r="D913" s="167" t="n">
        <x:v>44</x:v>
      </x:c>
      <x:c r="E913" s="136" t="str">
        <x:v>Under-specified alternatives</x:v>
      </x:c>
      <x:c r="F913" s="136" t="str">
        <x:v>Low-confidence provisional classification · no comprehensive public rules located for most newer products</x:v>
      </x:c>
      <x:c r="G913" s="167" t="n">
        <x:v>2020</x:v>
      </x:c>
      <x:c r="H913" s="136" t="str">
        <x:v>Both sexes</x:v>
      </x:c>
      <x:c r="I913" s="145" t="n">
        <x:v>6.9</x:v>
      </x:c>
      <x:c r="J913" s="145" t="n">
        <x:v>5.3</x:v>
      </x:c>
      <x:c r="K913" s="145" t="n">
        <x:v>8.4</x:v>
      </x:c>
      <x:c r="L913" s="136" t="str">
        <x:v>Africa</x:v>
      </x:c>
      <x:c r="M913" s="168" t="n">
        <x:v>24478595</x:v>
      </x:c>
    </x:row>
    <x:row r="914">
      <x:c r="A914" s="136" t="str">
        <x:v>MLI</x:v>
      </x:c>
      <x:c r="B914" s="136" t="str">
        <x:v>Mali</x:v>
      </x:c>
      <x:c r="C914" s="136" t="str">
        <x:v>orange</x:v>
      </x:c>
      <x:c r="D914" s="167" t="n">
        <x:v>44</x:v>
      </x:c>
      <x:c r="E914" s="136" t="str">
        <x:v>Under-specified alternatives</x:v>
      </x:c>
      <x:c r="F914" s="136" t="str">
        <x:v>Low-confidence provisional classification · no comprehensive public rules located for most newer products</x:v>
      </x:c>
      <x:c r="G914" s="167" t="n">
        <x:v>2020</x:v>
      </x:c>
      <x:c r="H914" s="136" t="str">
        <x:v>Female</x:v>
      </x:c>
      <x:c r="I914" s="145" t="n">
        <x:v>0.7</x:v>
      </x:c>
      <x:c r="J914" s="145" t="n">
        <x:v>0.4</x:v>
      </x:c>
      <x:c r="K914" s="145" t="n">
        <x:v>0.9</x:v>
      </x:c>
      <x:c r="L914" s="136" t="str">
        <x:v>Africa</x:v>
      </x:c>
      <x:c r="M914" s="168" t="n">
        <x:v>24478595</x:v>
      </x:c>
    </x:row>
    <x:row r="915">
      <x:c r="A915" s="136" t="str">
        <x:v>MLI</x:v>
      </x:c>
      <x:c r="B915" s="136" t="str">
        <x:v>Mali</x:v>
      </x:c>
      <x:c r="C915" s="136" t="str">
        <x:v>orange</x:v>
      </x:c>
      <x:c r="D915" s="167" t="n">
        <x:v>44</x:v>
      </x:c>
      <x:c r="E915" s="136" t="str">
        <x:v>Under-specified alternatives</x:v>
      </x:c>
      <x:c r="F915" s="136" t="str">
        <x:v>Low-confidence provisional classification · no comprehensive public rules located for most newer products</x:v>
      </x:c>
      <x:c r="G915" s="167" t="n">
        <x:v>2020</x:v>
      </x:c>
      <x:c r="H915" s="136" t="str">
        <x:v>Male</x:v>
      </x:c>
      <x:c r="I915" s="145" t="n">
        <x:v>13.1</x:v>
      </x:c>
      <x:c r="J915" s="145" t="n">
        <x:v>10.3</x:v>
      </x:c>
      <x:c r="K915" s="145" t="n">
        <x:v>15.9</x:v>
      </x:c>
      <x:c r="L915" s="136" t="str">
        <x:v>Africa</x:v>
      </x:c>
      <x:c r="M915" s="168" t="n">
        <x:v>24478595</x:v>
      </x:c>
    </x:row>
    <x:row r="916">
      <x:c r="A916" s="136" t="str">
        <x:v>MLI</x:v>
      </x:c>
      <x:c r="B916" s="136" t="str">
        <x:v>Mali</x:v>
      </x:c>
      <x:c r="C916" s="136" t="str">
        <x:v>orange</x:v>
      </x:c>
      <x:c r="D916" s="167" t="n">
        <x:v>44</x:v>
      </x:c>
      <x:c r="E916" s="136" t="str">
        <x:v>Under-specified alternatives</x:v>
      </x:c>
      <x:c r="F916" s="136" t="str">
        <x:v>Low-confidence provisional classification · no comprehensive public rules located for most newer products</x:v>
      </x:c>
      <x:c r="G916" s="167" t="n">
        <x:v>2022</x:v>
      </x:c>
      <x:c r="H916" s="136" t="str">
        <x:v>Both sexes</x:v>
      </x:c>
      <x:c r="I916" s="145" t="n">
        <x:v>6.5</x:v>
      </x:c>
      <x:c r="J916" s="145" t="n">
        <x:v>5</x:v>
      </x:c>
      <x:c r="K916" s="145" t="n">
        <x:v>8.1</x:v>
      </x:c>
      <x:c r="L916" s="136" t="str">
        <x:v>Africa</x:v>
      </x:c>
      <x:c r="M916" s="168" t="n">
        <x:v>24478595</x:v>
      </x:c>
    </x:row>
    <x:row r="917">
      <x:c r="A917" s="136" t="str">
        <x:v>MLI</x:v>
      </x:c>
      <x:c r="B917" s="136" t="str">
        <x:v>Mali</x:v>
      </x:c>
      <x:c r="C917" s="136" t="str">
        <x:v>orange</x:v>
      </x:c>
      <x:c r="D917" s="167" t="n">
        <x:v>44</x:v>
      </x:c>
      <x:c r="E917" s="136" t="str">
        <x:v>Under-specified alternatives</x:v>
      </x:c>
      <x:c r="F917" s="136" t="str">
        <x:v>Low-confidence provisional classification · no comprehensive public rules located for most newer products</x:v>
      </x:c>
      <x:c r="G917" s="167" t="n">
        <x:v>2022</x:v>
      </x:c>
      <x:c r="H917" s="136" t="str">
        <x:v>Female</x:v>
      </x:c>
      <x:c r="I917" s="145" t="n">
        <x:v>0.6</x:v>
      </x:c>
      <x:c r="J917" s="145" t="n">
        <x:v>0.3</x:v>
      </x:c>
      <x:c r="K917" s="145" t="n">
        <x:v>0.9</x:v>
      </x:c>
      <x:c r="L917" s="136" t="str">
        <x:v>Africa</x:v>
      </x:c>
      <x:c r="M917" s="168" t="n">
        <x:v>24478595</x:v>
      </x:c>
    </x:row>
    <x:row r="918">
      <x:c r="A918" s="136" t="str">
        <x:v>MLI</x:v>
      </x:c>
      <x:c r="B918" s="136" t="str">
        <x:v>Mali</x:v>
      </x:c>
      <x:c r="C918" s="136" t="str">
        <x:v>orange</x:v>
      </x:c>
      <x:c r="D918" s="167" t="n">
        <x:v>44</x:v>
      </x:c>
      <x:c r="E918" s="136" t="str">
        <x:v>Under-specified alternatives</x:v>
      </x:c>
      <x:c r="F918" s="136" t="str">
        <x:v>Low-confidence provisional classification · no comprehensive public rules located for most newer products</x:v>
      </x:c>
      <x:c r="G918" s="167" t="n">
        <x:v>2022</x:v>
      </x:c>
      <x:c r="H918" s="136" t="str">
        <x:v>Male</x:v>
      </x:c>
      <x:c r="I918" s="145" t="n">
        <x:v>12.4</x:v>
      </x:c>
      <x:c r="J918" s="145" t="n">
        <x:v>9.6</x:v>
      </x:c>
      <x:c r="K918" s="145" t="n">
        <x:v>15.2</x:v>
      </x:c>
      <x:c r="L918" s="136" t="str">
        <x:v>Africa</x:v>
      </x:c>
      <x:c r="M918" s="168" t="n">
        <x:v>24478595</x:v>
      </x:c>
    </x:row>
    <x:row r="919">
      <x:c r="A919" s="136" t="str">
        <x:v>MLI</x:v>
      </x:c>
      <x:c r="B919" s="136" t="str">
        <x:v>Mali</x:v>
      </x:c>
      <x:c r="C919" s="136" t="str">
        <x:v>orange</x:v>
      </x:c>
      <x:c r="D919" s="167" t="n">
        <x:v>44</x:v>
      </x:c>
      <x:c r="E919" s="136" t="str">
        <x:v>Under-specified alternatives</x:v>
      </x:c>
      <x:c r="F919" s="136" t="str">
        <x:v>Low-confidence provisional classification · no comprehensive public rules located for most newer products</x:v>
      </x:c>
      <x:c r="G919" s="167" t="n">
        <x:v>2023</x:v>
      </x:c>
      <x:c r="H919" s="136" t="str">
        <x:v>Both sexes</x:v>
      </x:c>
      <x:c r="I919" s="145" t="n">
        <x:v>6.3</x:v>
      </x:c>
      <x:c r="J919" s="145" t="n">
        <x:v>4.9</x:v>
      </x:c>
      <x:c r="K919" s="145" t="n">
        <x:v>7.7</x:v>
      </x:c>
      <x:c r="L919" s="136" t="str">
        <x:v>Africa</x:v>
      </x:c>
      <x:c r="M919" s="168" t="n">
        <x:v>24478595</x:v>
      </x:c>
    </x:row>
    <x:row r="920">
      <x:c r="A920" s="136" t="str">
        <x:v>MLI</x:v>
      </x:c>
      <x:c r="B920" s="136" t="str">
        <x:v>Mali</x:v>
      </x:c>
      <x:c r="C920" s="136" t="str">
        <x:v>orange</x:v>
      </x:c>
      <x:c r="D920" s="167" t="n">
        <x:v>44</x:v>
      </x:c>
      <x:c r="E920" s="136" t="str">
        <x:v>Under-specified alternatives</x:v>
      </x:c>
      <x:c r="F920" s="136" t="str">
        <x:v>Low-confidence provisional classification · no comprehensive public rules located for most newer products</x:v>
      </x:c>
      <x:c r="G920" s="167" t="n">
        <x:v>2023</x:v>
      </x:c>
      <x:c r="H920" s="136" t="str">
        <x:v>Female</x:v>
      </x:c>
      <x:c r="I920" s="145" t="n">
        <x:v>0.6</x:v>
      </x:c>
      <x:c r="J920" s="145" t="n">
        <x:v>0.3</x:v>
      </x:c>
      <x:c r="K920" s="145" t="n">
        <x:v>0.8</x:v>
      </x:c>
      <x:c r="L920" s="136" t="str">
        <x:v>Africa</x:v>
      </x:c>
      <x:c r="M920" s="168" t="n">
        <x:v>24478595</x:v>
      </x:c>
    </x:row>
    <x:row r="921">
      <x:c r="A921" s="136" t="str">
        <x:v>MLI</x:v>
      </x:c>
      <x:c r="B921" s="136" t="str">
        <x:v>Mali</x:v>
      </x:c>
      <x:c r="C921" s="136" t="str">
        <x:v>orange</x:v>
      </x:c>
      <x:c r="D921" s="167" t="n">
        <x:v>44</x:v>
      </x:c>
      <x:c r="E921" s="136" t="str">
        <x:v>Under-specified alternatives</x:v>
      </x:c>
      <x:c r="F921" s="136" t="str">
        <x:v>Low-confidence provisional classification · no comprehensive public rules located for most newer products</x:v>
      </x:c>
      <x:c r="G921" s="167" t="n">
        <x:v>2023</x:v>
      </x:c>
      <x:c r="H921" s="136" t="str">
        <x:v>Male</x:v>
      </x:c>
      <x:c r="I921" s="145" t="n">
        <x:v>12.1</x:v>
      </x:c>
      <x:c r="J921" s="145" t="n">
        <x:v>9.5</x:v>
      </x:c>
      <x:c r="K921" s="145" t="n">
        <x:v>14.6</x:v>
      </x:c>
      <x:c r="L921" s="136" t="str">
        <x:v>Africa</x:v>
      </x:c>
      <x:c r="M921" s="168" t="n">
        <x:v>24478595</x:v>
      </x:c>
    </x:row>
    <x:row r="922">
      <x:c r="A922" s="136" t="str">
        <x:v>MLI</x:v>
      </x:c>
      <x:c r="B922" s="136" t="str">
        <x:v>Mali</x:v>
      </x:c>
      <x:c r="C922" s="136" t="str">
        <x:v>orange</x:v>
      </x:c>
      <x:c r="D922" s="167" t="n">
        <x:v>44</x:v>
      </x:c>
      <x:c r="E922" s="136" t="str">
        <x:v>Under-specified alternatives</x:v>
      </x:c>
      <x:c r="F922" s="136" t="str">
        <x:v>Low-confidence provisional classification · no comprehensive public rules located for most newer products</x:v>
      </x:c>
      <x:c r="G922" s="167" t="n">
        <x:v>2024</x:v>
      </x:c>
      <x:c r="H922" s="136" t="str">
        <x:v>Both sexes</x:v>
      </x:c>
      <x:c r="I922" s="145" t="n">
        <x:v>6.1</x:v>
      </x:c>
      <x:c r="J922" s="145" t="n">
        <x:v>4.7</x:v>
      </x:c>
      <x:c r="K922" s="145" t="n">
        <x:v>7.6</x:v>
      </x:c>
      <x:c r="L922" s="136" t="str">
        <x:v>Africa</x:v>
      </x:c>
      <x:c r="M922" s="168" t="n">
        <x:v>24478595</x:v>
      </x:c>
    </x:row>
    <x:row r="923">
      <x:c r="A923" s="136" t="str">
        <x:v>MLI</x:v>
      </x:c>
      <x:c r="B923" s="136" t="str">
        <x:v>Mali</x:v>
      </x:c>
      <x:c r="C923" s="136" t="str">
        <x:v>orange</x:v>
      </x:c>
      <x:c r="D923" s="167" t="n">
        <x:v>44</x:v>
      </x:c>
      <x:c r="E923" s="136" t="str">
        <x:v>Under-specified alternatives</x:v>
      </x:c>
      <x:c r="F923" s="136" t="str">
        <x:v>Low-confidence provisional classification · no comprehensive public rules located for most newer products</x:v>
      </x:c>
      <x:c r="G923" s="167" t="n">
        <x:v>2024</x:v>
      </x:c>
      <x:c r="H923" s="136" t="str">
        <x:v>Female</x:v>
      </x:c>
      <x:c r="I923" s="145" t="n">
        <x:v>0.5</x:v>
      </x:c>
      <x:c r="J923" s="145" t="n">
        <x:v>0.3</x:v>
      </x:c>
      <x:c r="K923" s="145" t="n">
        <x:v>0.8</x:v>
      </x:c>
      <x:c r="L923" s="136" t="str">
        <x:v>Africa</x:v>
      </x:c>
      <x:c r="M923" s="168" t="n">
        <x:v>24478595</x:v>
      </x:c>
    </x:row>
    <x:row r="924">
      <x:c r="A924" s="136" t="str">
        <x:v>MLI</x:v>
      </x:c>
      <x:c r="B924" s="136" t="str">
        <x:v>Mali</x:v>
      </x:c>
      <x:c r="C924" s="136" t="str">
        <x:v>orange</x:v>
      </x:c>
      <x:c r="D924" s="167" t="n">
        <x:v>44</x:v>
      </x:c>
      <x:c r="E924" s="136" t="str">
        <x:v>Under-specified alternatives</x:v>
      </x:c>
      <x:c r="F924" s="136" t="str">
        <x:v>Low-confidence provisional classification · no comprehensive public rules located for most newer products</x:v>
      </x:c>
      <x:c r="G924" s="167" t="n">
        <x:v>2024</x:v>
      </x:c>
      <x:c r="H924" s="136" t="str">
        <x:v>Male</x:v>
      </x:c>
      <x:c r="I924" s="145" t="n">
        <x:v>11.7</x:v>
      </x:c>
      <x:c r="J924" s="145" t="n">
        <x:v>9</x:v>
      </x:c>
      <x:c r="K924" s="145" t="n">
        <x:v>14.4</x:v>
      </x:c>
      <x:c r="L924" s="136" t="str">
        <x:v>Africa</x:v>
      </x:c>
      <x:c r="M924" s="168" t="n">
        <x:v>24478595</x:v>
      </x:c>
    </x:row>
    <x:row r="925">
      <x:c r="A925" s="136" t="str">
        <x:v>MRT</x:v>
      </x:c>
      <x:c r="B925" s="136" t="str">
        <x:v>Mauritania</x:v>
      </x:c>
      <x:c r="C925" s="136" t="str">
        <x:v>orange</x:v>
      </x:c>
      <x:c r="D925" s="167" t="n">
        <x:v>44</x:v>
      </x:c>
      <x:c r="E925" s="136" t="str">
        <x:v>Under-specified alternatives</x:v>
      </x:c>
      <x:c r="F925" s="136" t="str">
        <x:v>Low-confidence provisional classification · sparse product-specific law</x:v>
      </x:c>
      <x:c r="G925" s="167" t="n">
        <x:v>2000</x:v>
      </x:c>
      <x:c r="H925" s="136" t="str">
        <x:v>Both sexes</x:v>
      </x:c>
      <x:c r="I925" s="145" t="n">
        <x:v>14.2</x:v>
      </x:c>
      <x:c r="J925" s="145" t="n">
        <x:v>10.1</x:v>
      </x:c>
      <x:c r="K925" s="145" t="n">
        <x:v>18.3</x:v>
      </x:c>
      <x:c r="L925" s="136" t="str">
        <x:v>Africa</x:v>
      </x:c>
      <x:c r="M925" s="168" t="n">
        <x:v>5169395</x:v>
      </x:c>
    </x:row>
    <x:row r="926">
      <x:c r="A926" s="136" t="str">
        <x:v>MRT</x:v>
      </x:c>
      <x:c r="B926" s="136" t="str">
        <x:v>Mauritania</x:v>
      </x:c>
      <x:c r="C926" s="136" t="str">
        <x:v>orange</x:v>
      </x:c>
      <x:c r="D926" s="167" t="n">
        <x:v>44</x:v>
      </x:c>
      <x:c r="E926" s="136" t="str">
        <x:v>Under-specified alternatives</x:v>
      </x:c>
      <x:c r="F926" s="136" t="str">
        <x:v>Low-confidence provisional classification · sparse product-specific law</x:v>
      </x:c>
      <x:c r="G926" s="167" t="n">
        <x:v>2000</x:v>
      </x:c>
      <x:c r="H926" s="136" t="str">
        <x:v>Female</x:v>
      </x:c>
      <x:c r="I926" s="145" t="n">
        <x:v>4.3</x:v>
      </x:c>
      <x:c r="J926" s="145" t="n">
        <x:v>2.8</x:v>
      </x:c>
      <x:c r="K926" s="145" t="n">
        <x:v>5.8</x:v>
      </x:c>
      <x:c r="L926" s="136" t="str">
        <x:v>Africa</x:v>
      </x:c>
      <x:c r="M926" s="168" t="n">
        <x:v>5169395</x:v>
      </x:c>
    </x:row>
    <x:row r="927">
      <x:c r="A927" s="136" t="str">
        <x:v>MRT</x:v>
      </x:c>
      <x:c r="B927" s="136" t="str">
        <x:v>Mauritania</x:v>
      </x:c>
      <x:c r="C927" s="136" t="str">
        <x:v>orange</x:v>
      </x:c>
      <x:c r="D927" s="167" t="n">
        <x:v>44</x:v>
      </x:c>
      <x:c r="E927" s="136" t="str">
        <x:v>Under-specified alternatives</x:v>
      </x:c>
      <x:c r="F927" s="136" t="str">
        <x:v>Low-confidence provisional classification · sparse product-specific law</x:v>
      </x:c>
      <x:c r="G927" s="167" t="n">
        <x:v>2000</x:v>
      </x:c>
      <x:c r="H927" s="136" t="str">
        <x:v>Male</x:v>
      </x:c>
      <x:c r="I927" s="145" t="n">
        <x:v>24.1</x:v>
      </x:c>
      <x:c r="J927" s="145" t="n">
        <x:v>17.5</x:v>
      </x:c>
      <x:c r="K927" s="145" t="n">
        <x:v>30.8</x:v>
      </x:c>
      <x:c r="L927" s="136" t="str">
        <x:v>Africa</x:v>
      </x:c>
      <x:c r="M927" s="168" t="n">
        <x:v>5169395</x:v>
      </x:c>
    </x:row>
    <x:row r="928">
      <x:c r="A928" s="136" t="str">
        <x:v>MRT</x:v>
      </x:c>
      <x:c r="B928" s="136" t="str">
        <x:v>Mauritania</x:v>
      </x:c>
      <x:c r="C928" s="136" t="str">
        <x:v>orange</x:v>
      </x:c>
      <x:c r="D928" s="167" t="n">
        <x:v>44</x:v>
      </x:c>
      <x:c r="E928" s="136" t="str">
        <x:v>Under-specified alternatives</x:v>
      </x:c>
      <x:c r="F928" s="136" t="str">
        <x:v>Low-confidence provisional classification · sparse product-specific law</x:v>
      </x:c>
      <x:c r="G928" s="167" t="n">
        <x:v>2005</x:v>
      </x:c>
      <x:c r="H928" s="136" t="str">
        <x:v>Both sexes</x:v>
      </x:c>
      <x:c r="I928" s="145" t="n">
        <x:v>12.9</x:v>
      </x:c>
      <x:c r="J928" s="145" t="n">
        <x:v>9.4</x:v>
      </x:c>
      <x:c r="K928" s="145" t="n">
        <x:v>16.4</x:v>
      </x:c>
      <x:c r="L928" s="136" t="str">
        <x:v>Africa</x:v>
      </x:c>
      <x:c r="M928" s="168" t="n">
        <x:v>5169395</x:v>
      </x:c>
    </x:row>
    <x:row r="929">
      <x:c r="A929" s="136" t="str">
        <x:v>MRT</x:v>
      </x:c>
      <x:c r="B929" s="136" t="str">
        <x:v>Mauritania</x:v>
      </x:c>
      <x:c r="C929" s="136" t="str">
        <x:v>orange</x:v>
      </x:c>
      <x:c r="D929" s="167" t="n">
        <x:v>44</x:v>
      </x:c>
      <x:c r="E929" s="136" t="str">
        <x:v>Under-specified alternatives</x:v>
      </x:c>
      <x:c r="F929" s="136" t="str">
        <x:v>Low-confidence provisional classification · sparse product-specific law</x:v>
      </x:c>
      <x:c r="G929" s="167" t="n">
        <x:v>2005</x:v>
      </x:c>
      <x:c r="H929" s="136" t="str">
        <x:v>Female</x:v>
      </x:c>
      <x:c r="I929" s="145" t="n">
        <x:v>3.6</x:v>
      </x:c>
      <x:c r="J929" s="145" t="n">
        <x:v>2.5</x:v>
      </x:c>
      <x:c r="K929" s="145" t="n">
        <x:v>4.8</x:v>
      </x:c>
      <x:c r="L929" s="136" t="str">
        <x:v>Africa</x:v>
      </x:c>
      <x:c r="M929" s="168" t="n">
        <x:v>5169395</x:v>
      </x:c>
    </x:row>
    <x:row r="930">
      <x:c r="A930" s="136" t="str">
        <x:v>MRT</x:v>
      </x:c>
      <x:c r="B930" s="136" t="str">
        <x:v>Mauritania</x:v>
      </x:c>
      <x:c r="C930" s="136" t="str">
        <x:v>orange</x:v>
      </x:c>
      <x:c r="D930" s="167" t="n">
        <x:v>44</x:v>
      </x:c>
      <x:c r="E930" s="136" t="str">
        <x:v>Under-specified alternatives</x:v>
      </x:c>
      <x:c r="F930" s="136" t="str">
        <x:v>Low-confidence provisional classification · sparse product-specific law</x:v>
      </x:c>
      <x:c r="G930" s="167" t="n">
        <x:v>2005</x:v>
      </x:c>
      <x:c r="H930" s="136" t="str">
        <x:v>Male</x:v>
      </x:c>
      <x:c r="I930" s="145" t="n">
        <x:v>22.2</x:v>
      </x:c>
      <x:c r="J930" s="145" t="n">
        <x:v>16.4</x:v>
      </x:c>
      <x:c r="K930" s="145" t="n">
        <x:v>27.9</x:v>
      </x:c>
      <x:c r="L930" s="136" t="str">
        <x:v>Africa</x:v>
      </x:c>
      <x:c r="M930" s="168" t="n">
        <x:v>5169395</x:v>
      </x:c>
    </x:row>
    <x:row r="931">
      <x:c r="A931" s="136" t="str">
        <x:v>MRT</x:v>
      </x:c>
      <x:c r="B931" s="136" t="str">
        <x:v>Mauritania</x:v>
      </x:c>
      <x:c r="C931" s="136" t="str">
        <x:v>orange</x:v>
      </x:c>
      <x:c r="D931" s="167" t="n">
        <x:v>44</x:v>
      </x:c>
      <x:c r="E931" s="136" t="str">
        <x:v>Under-specified alternatives</x:v>
      </x:c>
      <x:c r="F931" s="136" t="str">
        <x:v>Low-confidence provisional classification · sparse product-specific law</x:v>
      </x:c>
      <x:c r="G931" s="167" t="n">
        <x:v>2007</x:v>
      </x:c>
      <x:c r="H931" s="136" t="str">
        <x:v>Both sexes</x:v>
      </x:c>
      <x:c r="I931" s="145" t="n">
        <x:v>12.4</x:v>
      </x:c>
      <x:c r="J931" s="145" t="n">
        <x:v>9.2</x:v>
      </x:c>
      <x:c r="K931" s="145" t="n">
        <x:v>15.6</x:v>
      </x:c>
      <x:c r="L931" s="136" t="str">
        <x:v>Africa</x:v>
      </x:c>
      <x:c r="M931" s="168" t="n">
        <x:v>5169395</x:v>
      </x:c>
    </x:row>
    <x:row r="932">
      <x:c r="A932" s="136" t="str">
        <x:v>MRT</x:v>
      </x:c>
      <x:c r="B932" s="136" t="str">
        <x:v>Mauritania</x:v>
      </x:c>
      <x:c r="C932" s="136" t="str">
        <x:v>orange</x:v>
      </x:c>
      <x:c r="D932" s="167" t="n">
        <x:v>44</x:v>
      </x:c>
      <x:c r="E932" s="136" t="str">
        <x:v>Under-specified alternatives</x:v>
      </x:c>
      <x:c r="F932" s="136" t="str">
        <x:v>Low-confidence provisional classification · sparse product-specific law</x:v>
      </x:c>
      <x:c r="G932" s="167" t="n">
        <x:v>2007</x:v>
      </x:c>
      <x:c r="H932" s="136" t="str">
        <x:v>Female</x:v>
      </x:c>
      <x:c r="I932" s="145" t="n">
        <x:v>3.4</x:v>
      </x:c>
      <x:c r="J932" s="145" t="n">
        <x:v>2.4</x:v>
      </x:c>
      <x:c r="K932" s="145" t="n">
        <x:v>4.3</x:v>
      </x:c>
      <x:c r="L932" s="136" t="str">
        <x:v>Africa</x:v>
      </x:c>
      <x:c r="M932" s="168" t="n">
        <x:v>5169395</x:v>
      </x:c>
    </x:row>
    <x:row r="933">
      <x:c r="A933" s="136" t="str">
        <x:v>MRT</x:v>
      </x:c>
      <x:c r="B933" s="136" t="str">
        <x:v>Mauritania</x:v>
      </x:c>
      <x:c r="C933" s="136" t="str">
        <x:v>orange</x:v>
      </x:c>
      <x:c r="D933" s="167" t="n">
        <x:v>44</x:v>
      </x:c>
      <x:c r="E933" s="136" t="str">
        <x:v>Under-specified alternatives</x:v>
      </x:c>
      <x:c r="F933" s="136" t="str">
        <x:v>Low-confidence provisional classification · sparse product-specific law</x:v>
      </x:c>
      <x:c r="G933" s="167" t="n">
        <x:v>2007</x:v>
      </x:c>
      <x:c r="H933" s="136" t="str">
        <x:v>Male</x:v>
      </x:c>
      <x:c r="I933" s="145" t="n">
        <x:v>21.4</x:v>
      </x:c>
      <x:c r="J933" s="145" t="n">
        <x:v>15.9</x:v>
      </x:c>
      <x:c r="K933" s="145" t="n">
        <x:v>26.8</x:v>
      </x:c>
      <x:c r="L933" s="136" t="str">
        <x:v>Africa</x:v>
      </x:c>
      <x:c r="M933" s="168" t="n">
        <x:v>5169395</x:v>
      </x:c>
    </x:row>
    <x:row r="934">
      <x:c r="A934" s="136" t="str">
        <x:v>MRT</x:v>
      </x:c>
      <x:c r="B934" s="136" t="str">
        <x:v>Mauritania</x:v>
      </x:c>
      <x:c r="C934" s="136" t="str">
        <x:v>orange</x:v>
      </x:c>
      <x:c r="D934" s="167" t="n">
        <x:v>44</x:v>
      </x:c>
      <x:c r="E934" s="136" t="str">
        <x:v>Under-specified alternatives</x:v>
      </x:c>
      <x:c r="F934" s="136" t="str">
        <x:v>Low-confidence provisional classification · sparse product-specific law</x:v>
      </x:c>
      <x:c r="G934" s="167" t="n">
        <x:v>2010</x:v>
      </x:c>
      <x:c r="H934" s="136" t="str">
        <x:v>Both sexes</x:v>
      </x:c>
      <x:c r="I934" s="145" t="n">
        <x:v>11.6</x:v>
      </x:c>
      <x:c r="J934" s="145" t="n">
        <x:v>8.9</x:v>
      </x:c>
      <x:c r="K934" s="145" t="n">
        <x:v>14.4</x:v>
      </x:c>
      <x:c r="L934" s="136" t="str">
        <x:v>Africa</x:v>
      </x:c>
      <x:c r="M934" s="168" t="n">
        <x:v>5169395</x:v>
      </x:c>
    </x:row>
    <x:row r="935">
      <x:c r="A935" s="136" t="str">
        <x:v>MRT</x:v>
      </x:c>
      <x:c r="B935" s="136" t="str">
        <x:v>Mauritania</x:v>
      </x:c>
      <x:c r="C935" s="136" t="str">
        <x:v>orange</x:v>
      </x:c>
      <x:c r="D935" s="167" t="n">
        <x:v>44</x:v>
      </x:c>
      <x:c r="E935" s="136" t="str">
        <x:v>Under-specified alternatives</x:v>
      </x:c>
      <x:c r="F935" s="136" t="str">
        <x:v>Low-confidence provisional classification · sparse product-specific law</x:v>
      </x:c>
      <x:c r="G935" s="167" t="n">
        <x:v>2010</x:v>
      </x:c>
      <x:c r="H935" s="136" t="str">
        <x:v>Female</x:v>
      </x:c>
      <x:c r="I935" s="145" t="n">
        <x:v>3.1</x:v>
      </x:c>
      <x:c r="J935" s="145" t="n">
        <x:v>2</x:v>
      </x:c>
      <x:c r="K935" s="145" t="n">
        <x:v>4.1</x:v>
      </x:c>
      <x:c r="L935" s="136" t="str">
        <x:v>Africa</x:v>
      </x:c>
      <x:c r="M935" s="168" t="n">
        <x:v>5169395</x:v>
      </x:c>
    </x:row>
    <x:row r="936">
      <x:c r="A936" s="136" t="str">
        <x:v>MRT</x:v>
      </x:c>
      <x:c r="B936" s="136" t="str">
        <x:v>Mauritania</x:v>
      </x:c>
      <x:c r="C936" s="136" t="str">
        <x:v>orange</x:v>
      </x:c>
      <x:c r="D936" s="167" t="n">
        <x:v>44</x:v>
      </x:c>
      <x:c r="E936" s="136" t="str">
        <x:v>Under-specified alternatives</x:v>
      </x:c>
      <x:c r="F936" s="136" t="str">
        <x:v>Low-confidence provisional classification · sparse product-specific law</x:v>
      </x:c>
      <x:c r="G936" s="167" t="n">
        <x:v>2010</x:v>
      </x:c>
      <x:c r="H936" s="136" t="str">
        <x:v>Male</x:v>
      </x:c>
      <x:c r="I936" s="145" t="n">
        <x:v>20.2</x:v>
      </x:c>
      <x:c r="J936" s="145" t="n">
        <x:v>15.7</x:v>
      </x:c>
      <x:c r="K936" s="145" t="n">
        <x:v>24.8</x:v>
      </x:c>
      <x:c r="L936" s="136" t="str">
        <x:v>Africa</x:v>
      </x:c>
      <x:c r="M936" s="168" t="n">
        <x:v>5169395</x:v>
      </x:c>
    </x:row>
    <x:row r="937">
      <x:c r="A937" s="136" t="str">
        <x:v>MRT</x:v>
      </x:c>
      <x:c r="B937" s="136" t="str">
        <x:v>Mauritania</x:v>
      </x:c>
      <x:c r="C937" s="136" t="str">
        <x:v>orange</x:v>
      </x:c>
      <x:c r="D937" s="167" t="n">
        <x:v>44</x:v>
      </x:c>
      <x:c r="E937" s="136" t="str">
        <x:v>Under-specified alternatives</x:v>
      </x:c>
      <x:c r="F937" s="136" t="str">
        <x:v>Low-confidence provisional classification · sparse product-specific law</x:v>
      </x:c>
      <x:c r="G937" s="167" t="n">
        <x:v>2015</x:v>
      </x:c>
      <x:c r="H937" s="136" t="str">
        <x:v>Both sexes</x:v>
      </x:c>
      <x:c r="I937" s="145" t="n">
        <x:v>10.6</x:v>
      </x:c>
      <x:c r="J937" s="145" t="n">
        <x:v>8.1</x:v>
      </x:c>
      <x:c r="K937" s="145" t="n">
        <x:v>13.1</x:v>
      </x:c>
      <x:c r="L937" s="136" t="str">
        <x:v>Africa</x:v>
      </x:c>
      <x:c r="M937" s="168" t="n">
        <x:v>5169395</x:v>
      </x:c>
    </x:row>
    <x:row r="938">
      <x:c r="A938" s="136" t="str">
        <x:v>MRT</x:v>
      </x:c>
      <x:c r="B938" s="136" t="str">
        <x:v>Mauritania</x:v>
      </x:c>
      <x:c r="C938" s="136" t="str">
        <x:v>orange</x:v>
      </x:c>
      <x:c r="D938" s="167" t="n">
        <x:v>44</x:v>
      </x:c>
      <x:c r="E938" s="136" t="str">
        <x:v>Under-specified alternatives</x:v>
      </x:c>
      <x:c r="F938" s="136" t="str">
        <x:v>Low-confidence provisional classification · sparse product-specific law</x:v>
      </x:c>
      <x:c r="G938" s="167" t="n">
        <x:v>2015</x:v>
      </x:c>
      <x:c r="H938" s="136" t="str">
        <x:v>Female</x:v>
      </x:c>
      <x:c r="I938" s="145" t="n">
        <x:v>2.6</x:v>
      </x:c>
      <x:c r="J938" s="145" t="n">
        <x:v>1.7</x:v>
      </x:c>
      <x:c r="K938" s="145" t="n">
        <x:v>3.4</x:v>
      </x:c>
      <x:c r="L938" s="136" t="str">
        <x:v>Africa</x:v>
      </x:c>
      <x:c r="M938" s="168" t="n">
        <x:v>5169395</x:v>
      </x:c>
    </x:row>
    <x:row r="939">
      <x:c r="A939" s="136" t="str">
        <x:v>MRT</x:v>
      </x:c>
      <x:c r="B939" s="136" t="str">
        <x:v>Mauritania</x:v>
      </x:c>
      <x:c r="C939" s="136" t="str">
        <x:v>orange</x:v>
      </x:c>
      <x:c r="D939" s="167" t="n">
        <x:v>44</x:v>
      </x:c>
      <x:c r="E939" s="136" t="str">
        <x:v>Under-specified alternatives</x:v>
      </x:c>
      <x:c r="F939" s="136" t="str">
        <x:v>Low-confidence provisional classification · sparse product-specific law</x:v>
      </x:c>
      <x:c r="G939" s="167" t="n">
        <x:v>2015</x:v>
      </x:c>
      <x:c r="H939" s="136" t="str">
        <x:v>Male</x:v>
      </x:c>
      <x:c r="I939" s="145" t="n">
        <x:v>18.6</x:v>
      </x:c>
      <x:c r="J939" s="145" t="n">
        <x:v>14.5</x:v>
      </x:c>
      <x:c r="K939" s="145" t="n">
        <x:v>22.7</x:v>
      </x:c>
      <x:c r="L939" s="136" t="str">
        <x:v>Africa</x:v>
      </x:c>
      <x:c r="M939" s="168" t="n">
        <x:v>5169395</x:v>
      </x:c>
    </x:row>
    <x:row r="940">
      <x:c r="A940" s="136" t="str">
        <x:v>MRT</x:v>
      </x:c>
      <x:c r="B940" s="136" t="str">
        <x:v>Mauritania</x:v>
      </x:c>
      <x:c r="C940" s="136" t="str">
        <x:v>orange</x:v>
      </x:c>
      <x:c r="D940" s="167" t="n">
        <x:v>44</x:v>
      </x:c>
      <x:c r="E940" s="136" t="str">
        <x:v>Under-specified alternatives</x:v>
      </x:c>
      <x:c r="F940" s="136" t="str">
        <x:v>Low-confidence provisional classification · sparse product-specific law</x:v>
      </x:c>
      <x:c r="G940" s="167" t="n">
        <x:v>2020</x:v>
      </x:c>
      <x:c r="H940" s="136" t="str">
        <x:v>Both sexes</x:v>
      </x:c>
      <x:c r="I940" s="145" t="n">
        <x:v>9.7</x:v>
      </x:c>
      <x:c r="J940" s="145" t="n">
        <x:v>7.5</x:v>
      </x:c>
      <x:c r="K940" s="145" t="n">
        <x:v>11.8</x:v>
      </x:c>
      <x:c r="L940" s="136" t="str">
        <x:v>Africa</x:v>
      </x:c>
      <x:c r="M940" s="168" t="n">
        <x:v>5169395</x:v>
      </x:c>
    </x:row>
    <x:row r="941">
      <x:c r="A941" s="136" t="str">
        <x:v>MRT</x:v>
      </x:c>
      <x:c r="B941" s="136" t="str">
        <x:v>Mauritania</x:v>
      </x:c>
      <x:c r="C941" s="136" t="str">
        <x:v>orange</x:v>
      </x:c>
      <x:c r="D941" s="167" t="n">
        <x:v>44</x:v>
      </x:c>
      <x:c r="E941" s="136" t="str">
        <x:v>Under-specified alternatives</x:v>
      </x:c>
      <x:c r="F941" s="136" t="str">
        <x:v>Low-confidence provisional classification · sparse product-specific law</x:v>
      </x:c>
      <x:c r="G941" s="167" t="n">
        <x:v>2020</x:v>
      </x:c>
      <x:c r="H941" s="136" t="str">
        <x:v>Female</x:v>
      </x:c>
      <x:c r="I941" s="145" t="n">
        <x:v>2.2</x:v>
      </x:c>
      <x:c r="J941" s="145" t="n">
        <x:v>1.5</x:v>
      </x:c>
      <x:c r="K941" s="145" t="n">
        <x:v>2.9</x:v>
      </x:c>
      <x:c r="L941" s="136" t="str">
        <x:v>Africa</x:v>
      </x:c>
      <x:c r="M941" s="168" t="n">
        <x:v>5169395</x:v>
      </x:c>
    </x:row>
    <x:row r="942">
      <x:c r="A942" s="136" t="str">
        <x:v>MRT</x:v>
      </x:c>
      <x:c r="B942" s="136" t="str">
        <x:v>Mauritania</x:v>
      </x:c>
      <x:c r="C942" s="136" t="str">
        <x:v>orange</x:v>
      </x:c>
      <x:c r="D942" s="167" t="n">
        <x:v>44</x:v>
      </x:c>
      <x:c r="E942" s="136" t="str">
        <x:v>Under-specified alternatives</x:v>
      </x:c>
      <x:c r="F942" s="136" t="str">
        <x:v>Low-confidence provisional classification · sparse product-specific law</x:v>
      </x:c>
      <x:c r="G942" s="167" t="n">
        <x:v>2020</x:v>
      </x:c>
      <x:c r="H942" s="136" t="str">
        <x:v>Male</x:v>
      </x:c>
      <x:c r="I942" s="145" t="n">
        <x:v>17.2</x:v>
      </x:c>
      <x:c r="J942" s="145" t="n">
        <x:v>13.5</x:v>
      </x:c>
      <x:c r="K942" s="145" t="n">
        <x:v>20.8</x:v>
      </x:c>
      <x:c r="L942" s="136" t="str">
        <x:v>Africa</x:v>
      </x:c>
      <x:c r="M942" s="168" t="n">
        <x:v>5169395</x:v>
      </x:c>
    </x:row>
    <x:row r="943">
      <x:c r="A943" s="136" t="str">
        <x:v>MRT</x:v>
      </x:c>
      <x:c r="B943" s="136" t="str">
        <x:v>Mauritania</x:v>
      </x:c>
      <x:c r="C943" s="136" t="str">
        <x:v>orange</x:v>
      </x:c>
      <x:c r="D943" s="167" t="n">
        <x:v>44</x:v>
      </x:c>
      <x:c r="E943" s="136" t="str">
        <x:v>Under-specified alternatives</x:v>
      </x:c>
      <x:c r="F943" s="136" t="str">
        <x:v>Low-confidence provisional classification · sparse product-specific law</x:v>
      </x:c>
      <x:c r="G943" s="167" t="n">
        <x:v>2022</x:v>
      </x:c>
      <x:c r="H943" s="136" t="str">
        <x:v>Both sexes</x:v>
      </x:c>
      <x:c r="I943" s="145" t="n">
        <x:v>9.3</x:v>
      </x:c>
      <x:c r="J943" s="145" t="n">
        <x:v>7.1</x:v>
      </x:c>
      <x:c r="K943" s="145" t="n">
        <x:v>11.5</x:v>
      </x:c>
      <x:c r="L943" s="136" t="str">
        <x:v>Africa</x:v>
      </x:c>
      <x:c r="M943" s="168" t="n">
        <x:v>5169395</x:v>
      </x:c>
    </x:row>
    <x:row r="944">
      <x:c r="A944" s="136" t="str">
        <x:v>MRT</x:v>
      </x:c>
      <x:c r="B944" s="136" t="str">
        <x:v>Mauritania</x:v>
      </x:c>
      <x:c r="C944" s="136" t="str">
        <x:v>orange</x:v>
      </x:c>
      <x:c r="D944" s="167" t="n">
        <x:v>44</x:v>
      </x:c>
      <x:c r="E944" s="136" t="str">
        <x:v>Under-specified alternatives</x:v>
      </x:c>
      <x:c r="F944" s="136" t="str">
        <x:v>Low-confidence provisional classification · sparse product-specific law</x:v>
      </x:c>
      <x:c r="G944" s="167" t="n">
        <x:v>2022</x:v>
      </x:c>
      <x:c r="H944" s="136" t="str">
        <x:v>Female</x:v>
      </x:c>
      <x:c r="I944" s="145" t="n">
        <x:v>2</x:v>
      </x:c>
      <x:c r="J944" s="145" t="n">
        <x:v>1.3</x:v>
      </x:c>
      <x:c r="K944" s="145" t="n">
        <x:v>2.8</x:v>
      </x:c>
      <x:c r="L944" s="136" t="str">
        <x:v>Africa</x:v>
      </x:c>
      <x:c r="M944" s="168" t="n">
        <x:v>5169395</x:v>
      </x:c>
    </x:row>
    <x:row r="945">
      <x:c r="A945" s="136" t="str">
        <x:v>MRT</x:v>
      </x:c>
      <x:c r="B945" s="136" t="str">
        <x:v>Mauritania</x:v>
      </x:c>
      <x:c r="C945" s="136" t="str">
        <x:v>orange</x:v>
      </x:c>
      <x:c r="D945" s="167" t="n">
        <x:v>44</x:v>
      </x:c>
      <x:c r="E945" s="136" t="str">
        <x:v>Under-specified alternatives</x:v>
      </x:c>
      <x:c r="F945" s="136" t="str">
        <x:v>Low-confidence provisional classification · sparse product-specific law</x:v>
      </x:c>
      <x:c r="G945" s="167" t="n">
        <x:v>2022</x:v>
      </x:c>
      <x:c r="H945" s="136" t="str">
        <x:v>Male</x:v>
      </x:c>
      <x:c r="I945" s="145" t="n">
        <x:v>16.6</x:v>
      </x:c>
      <x:c r="J945" s="145" t="n">
        <x:v>12.9</x:v>
      </x:c>
      <x:c r="K945" s="145" t="n">
        <x:v>20.3</x:v>
      </x:c>
      <x:c r="L945" s="136" t="str">
        <x:v>Africa</x:v>
      </x:c>
      <x:c r="M945" s="168" t="n">
        <x:v>5169395</x:v>
      </x:c>
    </x:row>
    <x:row r="946">
      <x:c r="A946" s="136" t="str">
        <x:v>MRT</x:v>
      </x:c>
      <x:c r="B946" s="136" t="str">
        <x:v>Mauritania</x:v>
      </x:c>
      <x:c r="C946" s="136" t="str">
        <x:v>orange</x:v>
      </x:c>
      <x:c r="D946" s="167" t="n">
        <x:v>44</x:v>
      </x:c>
      <x:c r="E946" s="136" t="str">
        <x:v>Under-specified alternatives</x:v>
      </x:c>
      <x:c r="F946" s="136" t="str">
        <x:v>Low-confidence provisional classification · sparse product-specific law</x:v>
      </x:c>
      <x:c r="G946" s="167" t="n">
        <x:v>2023</x:v>
      </x:c>
      <x:c r="H946" s="136" t="str">
        <x:v>Both sexes</x:v>
      </x:c>
      <x:c r="I946" s="145" t="n">
        <x:v>9.1</x:v>
      </x:c>
      <x:c r="J946" s="145" t="n">
        <x:v>7</x:v>
      </x:c>
      <x:c r="K946" s="145" t="n">
        <x:v>11.2</x:v>
      </x:c>
      <x:c r="L946" s="136" t="str">
        <x:v>Africa</x:v>
      </x:c>
      <x:c r="M946" s="168" t="n">
        <x:v>5169395</x:v>
      </x:c>
    </x:row>
    <x:row r="947">
      <x:c r="A947" s="136" t="str">
        <x:v>MRT</x:v>
      </x:c>
      <x:c r="B947" s="136" t="str">
        <x:v>Mauritania</x:v>
      </x:c>
      <x:c r="C947" s="136" t="str">
        <x:v>orange</x:v>
      </x:c>
      <x:c r="D947" s="167" t="n">
        <x:v>44</x:v>
      </x:c>
      <x:c r="E947" s="136" t="str">
        <x:v>Under-specified alternatives</x:v>
      </x:c>
      <x:c r="F947" s="136" t="str">
        <x:v>Low-confidence provisional classification · sparse product-specific law</x:v>
      </x:c>
      <x:c r="G947" s="167" t="n">
        <x:v>2023</x:v>
      </x:c>
      <x:c r="H947" s="136" t="str">
        <x:v>Female</x:v>
      </x:c>
      <x:c r="I947" s="145" t="n">
        <x:v>2</x:v>
      </x:c>
      <x:c r="J947" s="145" t="n">
        <x:v>1.3</x:v>
      </x:c>
      <x:c r="K947" s="145" t="n">
        <x:v>2.6</x:v>
      </x:c>
      <x:c r="L947" s="136" t="str">
        <x:v>Africa</x:v>
      </x:c>
      <x:c r="M947" s="168" t="n">
        <x:v>5169395</x:v>
      </x:c>
    </x:row>
    <x:row r="948">
      <x:c r="A948" s="136" t="str">
        <x:v>MRT</x:v>
      </x:c>
      <x:c r="B948" s="136" t="str">
        <x:v>Mauritania</x:v>
      </x:c>
      <x:c r="C948" s="136" t="str">
        <x:v>orange</x:v>
      </x:c>
      <x:c r="D948" s="167" t="n">
        <x:v>44</x:v>
      </x:c>
      <x:c r="E948" s="136" t="str">
        <x:v>Under-specified alternatives</x:v>
      </x:c>
      <x:c r="F948" s="136" t="str">
        <x:v>Low-confidence provisional classification · sparse product-specific law</x:v>
      </x:c>
      <x:c r="G948" s="167" t="n">
        <x:v>2023</x:v>
      </x:c>
      <x:c r="H948" s="136" t="str">
        <x:v>Male</x:v>
      </x:c>
      <x:c r="I948" s="145" t="n">
        <x:v>16.3</x:v>
      </x:c>
      <x:c r="J948" s="145" t="n">
        <x:v>12.8</x:v>
      </x:c>
      <x:c r="K948" s="145" t="n">
        <x:v>19.8</x:v>
      </x:c>
      <x:c r="L948" s="136" t="str">
        <x:v>Africa</x:v>
      </x:c>
      <x:c r="M948" s="168" t="n">
        <x:v>5169395</x:v>
      </x:c>
    </x:row>
    <x:row r="949">
      <x:c r="A949" s="136" t="str">
        <x:v>MRT</x:v>
      </x:c>
      <x:c r="B949" s="136" t="str">
        <x:v>Mauritania</x:v>
      </x:c>
      <x:c r="C949" s="136" t="str">
        <x:v>orange</x:v>
      </x:c>
      <x:c r="D949" s="167" t="n">
        <x:v>44</x:v>
      </x:c>
      <x:c r="E949" s="136" t="str">
        <x:v>Under-specified alternatives</x:v>
      </x:c>
      <x:c r="F949" s="136" t="str">
        <x:v>Low-confidence provisional classification · sparse product-specific law</x:v>
      </x:c>
      <x:c r="G949" s="167" t="n">
        <x:v>2024</x:v>
      </x:c>
      <x:c r="H949" s="136" t="str">
        <x:v>Both sexes</x:v>
      </x:c>
      <x:c r="I949" s="145" t="n">
        <x:v>9</x:v>
      </x:c>
      <x:c r="J949" s="145" t="n">
        <x:v>6.8</x:v>
      </x:c>
      <x:c r="K949" s="145" t="n">
        <x:v>11.1</x:v>
      </x:c>
      <x:c r="L949" s="136" t="str">
        <x:v>Africa</x:v>
      </x:c>
      <x:c r="M949" s="168" t="n">
        <x:v>5169395</x:v>
      </x:c>
    </x:row>
    <x:row r="950">
      <x:c r="A950" s="136" t="str">
        <x:v>MRT</x:v>
      </x:c>
      <x:c r="B950" s="136" t="str">
        <x:v>Mauritania</x:v>
      </x:c>
      <x:c r="C950" s="136" t="str">
        <x:v>orange</x:v>
      </x:c>
      <x:c r="D950" s="167" t="n">
        <x:v>44</x:v>
      </x:c>
      <x:c r="E950" s="136" t="str">
        <x:v>Under-specified alternatives</x:v>
      </x:c>
      <x:c r="F950" s="136" t="str">
        <x:v>Low-confidence provisional classification · sparse product-specific law</x:v>
      </x:c>
      <x:c r="G950" s="167" t="n">
        <x:v>2024</x:v>
      </x:c>
      <x:c r="H950" s="136" t="str">
        <x:v>Female</x:v>
      </x:c>
      <x:c r="I950" s="145" t="n">
        <x:v>1.9</x:v>
      </x:c>
      <x:c r="J950" s="145" t="n">
        <x:v>1.2</x:v>
      </x:c>
      <x:c r="K950" s="145" t="n">
        <x:v>2.6</x:v>
      </x:c>
      <x:c r="L950" s="136" t="str">
        <x:v>Africa</x:v>
      </x:c>
      <x:c r="M950" s="168" t="n">
        <x:v>5169395</x:v>
      </x:c>
    </x:row>
    <x:row r="951">
      <x:c r="A951" s="136" t="str">
        <x:v>MRT</x:v>
      </x:c>
      <x:c r="B951" s="136" t="str">
        <x:v>Mauritania</x:v>
      </x:c>
      <x:c r="C951" s="136" t="str">
        <x:v>orange</x:v>
      </x:c>
      <x:c r="D951" s="167" t="n">
        <x:v>44</x:v>
      </x:c>
      <x:c r="E951" s="136" t="str">
        <x:v>Under-specified alternatives</x:v>
      </x:c>
      <x:c r="F951" s="136" t="str">
        <x:v>Low-confidence provisional classification · sparse product-specific law</x:v>
      </x:c>
      <x:c r="G951" s="167" t="n">
        <x:v>2024</x:v>
      </x:c>
      <x:c r="H951" s="136" t="str">
        <x:v>Male</x:v>
      </x:c>
      <x:c r="I951" s="145" t="n">
        <x:v>16</x:v>
      </x:c>
      <x:c r="J951" s="145" t="n">
        <x:v>12.4</x:v>
      </x:c>
      <x:c r="K951" s="145" t="n">
        <x:v>19.6</x:v>
      </x:c>
      <x:c r="L951" s="136" t="str">
        <x:v>Africa</x:v>
      </x:c>
      <x:c r="M951" s="168" t="n">
        <x:v>5169395</x:v>
      </x:c>
    </x:row>
    <x:row r="952">
      <x:c r="A952" s="136" t="str">
        <x:v>MEX</x:v>
      </x:c>
      <x:c r="B952" s="136" t="str">
        <x:v>Mexico</x:v>
      </x:c>
      <x:c r="C952" s="136" t="str">
        <x:v>red</x:v>
      </x:c>
      <x:c r="D952" s="167" t="n">
        <x:v>13</x:v>
      </x:c>
      <x:c r="E952" s="136" t="str">
        <x:v>Constitutional prohibition</x:v>
      </x:c>
      <x:c r="F952" s="136" t="str">
        <x:v>Provisional classification · high confidence on vape and heated-product prohibition; moderate confidence on oral-product categories and use estimates</x:v>
      </x:c>
      <x:c r="G952" s="167" t="n">
        <x:v>2000</x:v>
      </x:c>
      <x:c r="H952" s="136" t="str">
        <x:v>Both sexes</x:v>
      </x:c>
      <x:c r="I952" s="145" t="n">
        <x:v>21.2</x:v>
      </x:c>
      <x:c r="J952" s="145" t="n">
        <x:v>17.5</x:v>
      </x:c>
      <x:c r="K952" s="145" t="n">
        <x:v>24.9</x:v>
      </x:c>
      <x:c r="L952" s="136" t="str">
        <x:v>Americas</x:v>
      </x:c>
      <x:c r="M952" s="168" t="n">
        <x:v>130861007</x:v>
      </x:c>
    </x:row>
    <x:row r="953">
      <x:c r="A953" s="136" t="str">
        <x:v>MEX</x:v>
      </x:c>
      <x:c r="B953" s="136" t="str">
        <x:v>Mexico</x:v>
      </x:c>
      <x:c r="C953" s="136" t="str">
        <x:v>red</x:v>
      </x:c>
      <x:c r="D953" s="167" t="n">
        <x:v>13</x:v>
      </x:c>
      <x:c r="E953" s="136" t="str">
        <x:v>Constitutional prohibition</x:v>
      </x:c>
      <x:c r="F953" s="136" t="str">
        <x:v>Provisional classification · high confidence on vape and heated-product prohibition; moderate confidence on oral-product categories and use estimates</x:v>
      </x:c>
      <x:c r="G953" s="167" t="n">
        <x:v>2000</x:v>
      </x:c>
      <x:c r="H953" s="136" t="str">
        <x:v>Female</x:v>
      </x:c>
      <x:c r="I953" s="145" t="n">
        <x:v>11.4</x:v>
      </x:c>
      <x:c r="J953" s="145" t="n">
        <x:v>9.4</x:v>
      </x:c>
      <x:c r="K953" s="145" t="n">
        <x:v>13.3</x:v>
      </x:c>
      <x:c r="L953" s="136" t="str">
        <x:v>Americas</x:v>
      </x:c>
      <x:c r="M953" s="168" t="n">
        <x:v>130861007</x:v>
      </x:c>
    </x:row>
    <x:row r="954">
      <x:c r="A954" s="136" t="str">
        <x:v>MEX</x:v>
      </x:c>
      <x:c r="B954" s="136" t="str">
        <x:v>Mexico</x:v>
      </x:c>
      <x:c r="C954" s="136" t="str">
        <x:v>red</x:v>
      </x:c>
      <x:c r="D954" s="167" t="n">
        <x:v>13</x:v>
      </x:c>
      <x:c r="E954" s="136" t="str">
        <x:v>Constitutional prohibition</x:v>
      </x:c>
      <x:c r="F954" s="136" t="str">
        <x:v>Provisional classification · high confidence on vape and heated-product prohibition; moderate confidence on oral-product categories and use estimates</x:v>
      </x:c>
      <x:c r="G954" s="167" t="n">
        <x:v>2000</x:v>
      </x:c>
      <x:c r="H954" s="136" t="str">
        <x:v>Male</x:v>
      </x:c>
      <x:c r="I954" s="145" t="n">
        <x:v>31</x:v>
      </x:c>
      <x:c r="J954" s="145" t="n">
        <x:v>25.5</x:v>
      </x:c>
      <x:c r="K954" s="145" t="n">
        <x:v>36.5</x:v>
      </x:c>
      <x:c r="L954" s="136" t="str">
        <x:v>Americas</x:v>
      </x:c>
      <x:c r="M954" s="168" t="n">
        <x:v>130861007</x:v>
      </x:c>
    </x:row>
    <x:row r="955">
      <x:c r="A955" s="136" t="str">
        <x:v>MEX</x:v>
      </x:c>
      <x:c r="B955" s="136" t="str">
        <x:v>Mexico</x:v>
      </x:c>
      <x:c r="C955" s="136" t="str">
        <x:v>red</x:v>
      </x:c>
      <x:c r="D955" s="167" t="n">
        <x:v>13</x:v>
      </x:c>
      <x:c r="E955" s="136" t="str">
        <x:v>Constitutional prohibition</x:v>
      </x:c>
      <x:c r="F955" s="136" t="str">
        <x:v>Provisional classification · high confidence on vape and heated-product prohibition; moderate confidence on oral-product categories and use estimates</x:v>
      </x:c>
      <x:c r="G955" s="167" t="n">
        <x:v>2005</x:v>
      </x:c>
      <x:c r="H955" s="136" t="str">
        <x:v>Both sexes</x:v>
      </x:c>
      <x:c r="I955" s="145" t="n">
        <x:v>19.9</x:v>
      </x:c>
      <x:c r="J955" s="145" t="n">
        <x:v>16.5</x:v>
      </x:c>
      <x:c r="K955" s="145" t="n">
        <x:v>23.4</x:v>
      </x:c>
      <x:c r="L955" s="136" t="str">
        <x:v>Americas</x:v>
      </x:c>
      <x:c r="M955" s="168" t="n">
        <x:v>130861007</x:v>
      </x:c>
    </x:row>
    <x:row r="956">
      <x:c r="A956" s="136" t="str">
        <x:v>MEX</x:v>
      </x:c>
      <x:c r="B956" s="136" t="str">
        <x:v>Mexico</x:v>
      </x:c>
      <x:c r="C956" s="136" t="str">
        <x:v>red</x:v>
      </x:c>
      <x:c r="D956" s="167" t="n">
        <x:v>13</x:v>
      </x:c>
      <x:c r="E956" s="136" t="str">
        <x:v>Constitutional prohibition</x:v>
      </x:c>
      <x:c r="F956" s="136" t="str">
        <x:v>Provisional classification · high confidence on vape and heated-product prohibition; moderate confidence on oral-product categories and use estimates</x:v>
      </x:c>
      <x:c r="G956" s="167" t="n">
        <x:v>2005</x:v>
      </x:c>
      <x:c r="H956" s="136" t="str">
        <x:v>Female</x:v>
      </x:c>
      <x:c r="I956" s="145" t="n">
        <x:v>10.4</x:v>
      </x:c>
      <x:c r="J956" s="145" t="n">
        <x:v>8.6</x:v>
      </x:c>
      <x:c r="K956" s="145" t="n">
        <x:v>12.3</x:v>
      </x:c>
      <x:c r="L956" s="136" t="str">
        <x:v>Americas</x:v>
      </x:c>
      <x:c r="M956" s="168" t="n">
        <x:v>130861007</x:v>
      </x:c>
    </x:row>
    <x:row r="957">
      <x:c r="A957" s="136" t="str">
        <x:v>MEX</x:v>
      </x:c>
      <x:c r="B957" s="136" t="str">
        <x:v>Mexico</x:v>
      </x:c>
      <x:c r="C957" s="136" t="str">
        <x:v>red</x:v>
      </x:c>
      <x:c r="D957" s="167" t="n">
        <x:v>13</x:v>
      </x:c>
      <x:c r="E957" s="136" t="str">
        <x:v>Constitutional prohibition</x:v>
      </x:c>
      <x:c r="F957" s="136" t="str">
        <x:v>Provisional classification · high confidence on vape and heated-product prohibition; moderate confidence on oral-product categories and use estimates</x:v>
      </x:c>
      <x:c r="G957" s="167" t="n">
        <x:v>2005</x:v>
      </x:c>
      <x:c r="H957" s="136" t="str">
        <x:v>Male</x:v>
      </x:c>
      <x:c r="I957" s="145" t="n">
        <x:v>29.4</x:v>
      </x:c>
      <x:c r="J957" s="145" t="n">
        <x:v>24.3</x:v>
      </x:c>
      <x:c r="K957" s="145" t="n">
        <x:v>34.5</x:v>
      </x:c>
      <x:c r="L957" s="136" t="str">
        <x:v>Americas</x:v>
      </x:c>
      <x:c r="M957" s="168" t="n">
        <x:v>130861007</x:v>
      </x:c>
    </x:row>
    <x:row r="958">
      <x:c r="A958" s="136" t="str">
        <x:v>MEX</x:v>
      </x:c>
      <x:c r="B958" s="136" t="str">
        <x:v>Mexico</x:v>
      </x:c>
      <x:c r="C958" s="136" t="str">
        <x:v>red</x:v>
      </x:c>
      <x:c r="D958" s="167" t="n">
        <x:v>13</x:v>
      </x:c>
      <x:c r="E958" s="136" t="str">
        <x:v>Constitutional prohibition</x:v>
      </x:c>
      <x:c r="F958" s="136" t="str">
        <x:v>Provisional classification · high confidence on vape and heated-product prohibition; moderate confidence on oral-product categories and use estimates</x:v>
      </x:c>
      <x:c r="G958" s="167" t="n">
        <x:v>2007</x:v>
      </x:c>
      <x:c r="H958" s="136" t="str">
        <x:v>Both sexes</x:v>
      </x:c>
      <x:c r="I958" s="145" t="n">
        <x:v>19.4</x:v>
      </x:c>
      <x:c r="J958" s="145" t="n">
        <x:v>16.1</x:v>
      </x:c>
      <x:c r="K958" s="145" t="n">
        <x:v>22.7</x:v>
      </x:c>
      <x:c r="L958" s="136" t="str">
        <x:v>Americas</x:v>
      </x:c>
      <x:c r="M958" s="168" t="n">
        <x:v>130861007</x:v>
      </x:c>
    </x:row>
    <x:row r="959">
      <x:c r="A959" s="136" t="str">
        <x:v>MEX</x:v>
      </x:c>
      <x:c r="B959" s="136" t="str">
        <x:v>Mexico</x:v>
      </x:c>
      <x:c r="C959" s="136" t="str">
        <x:v>red</x:v>
      </x:c>
      <x:c r="D959" s="167" t="n">
        <x:v>13</x:v>
      </x:c>
      <x:c r="E959" s="136" t="str">
        <x:v>Constitutional prohibition</x:v>
      </x:c>
      <x:c r="F959" s="136" t="str">
        <x:v>Provisional classification · high confidence on vape and heated-product prohibition; moderate confidence on oral-product categories and use estimates</x:v>
      </x:c>
      <x:c r="G959" s="167" t="n">
        <x:v>2007</x:v>
      </x:c>
      <x:c r="H959" s="136" t="str">
        <x:v>Female</x:v>
      </x:c>
      <x:c r="I959" s="145" t="n">
        <x:v>10.1</x:v>
      </x:c>
      <x:c r="J959" s="145" t="n">
        <x:v>8.4</x:v>
      </x:c>
      <x:c r="K959" s="145" t="n">
        <x:v>11.8</x:v>
      </x:c>
      <x:c r="L959" s="136" t="str">
        <x:v>Americas</x:v>
      </x:c>
      <x:c r="M959" s="168" t="n">
        <x:v>130861007</x:v>
      </x:c>
    </x:row>
    <x:row r="960">
      <x:c r="A960" s="136" t="str">
        <x:v>MEX</x:v>
      </x:c>
      <x:c r="B960" s="136" t="str">
        <x:v>Mexico</x:v>
      </x:c>
      <x:c r="C960" s="136" t="str">
        <x:v>red</x:v>
      </x:c>
      <x:c r="D960" s="167" t="n">
        <x:v>13</x:v>
      </x:c>
      <x:c r="E960" s="136" t="str">
        <x:v>Constitutional prohibition</x:v>
      </x:c>
      <x:c r="F960" s="136" t="str">
        <x:v>Provisional classification · high confidence on vape and heated-product prohibition; moderate confidence on oral-product categories and use estimates</x:v>
      </x:c>
      <x:c r="G960" s="167" t="n">
        <x:v>2007</x:v>
      </x:c>
      <x:c r="H960" s="136" t="str">
        <x:v>Male</x:v>
      </x:c>
      <x:c r="I960" s="145" t="n">
        <x:v>28.7</x:v>
      </x:c>
      <x:c r="J960" s="145" t="n">
        <x:v>23.8</x:v>
      </x:c>
      <x:c r="K960" s="145" t="n">
        <x:v>33.7</x:v>
      </x:c>
      <x:c r="L960" s="136" t="str">
        <x:v>Americas</x:v>
      </x:c>
      <x:c r="M960" s="168" t="n">
        <x:v>130861007</x:v>
      </x:c>
    </x:row>
    <x:row r="961">
      <x:c r="A961" s="136" t="str">
        <x:v>MEX</x:v>
      </x:c>
      <x:c r="B961" s="136" t="str">
        <x:v>Mexico</x:v>
      </x:c>
      <x:c r="C961" s="136" t="str">
        <x:v>red</x:v>
      </x:c>
      <x:c r="D961" s="167" t="n">
        <x:v>13</x:v>
      </x:c>
      <x:c r="E961" s="136" t="str">
        <x:v>Constitutional prohibition</x:v>
      </x:c>
      <x:c r="F961" s="136" t="str">
        <x:v>Provisional classification · high confidence on vape and heated-product prohibition; moderate confidence on oral-product categories and use estimates</x:v>
      </x:c>
      <x:c r="G961" s="167" t="n">
        <x:v>2010</x:v>
      </x:c>
      <x:c r="H961" s="136" t="str">
        <x:v>Both sexes</x:v>
      </x:c>
      <x:c r="I961" s="145" t="n">
        <x:v>18.7</x:v>
      </x:c>
      <x:c r="J961" s="145" t="n">
        <x:v>15.8</x:v>
      </x:c>
      <x:c r="K961" s="145" t="n">
        <x:v>21.7</x:v>
      </x:c>
      <x:c r="L961" s="136" t="str">
        <x:v>Americas</x:v>
      </x:c>
      <x:c r="M961" s="168" t="n">
        <x:v>130861007</x:v>
      </x:c>
    </x:row>
    <x:row r="962">
      <x:c r="A962" s="136" t="str">
        <x:v>MEX</x:v>
      </x:c>
      <x:c r="B962" s="136" t="str">
        <x:v>Mexico</x:v>
      </x:c>
      <x:c r="C962" s="136" t="str">
        <x:v>red</x:v>
      </x:c>
      <x:c r="D962" s="167" t="n">
        <x:v>13</x:v>
      </x:c>
      <x:c r="E962" s="136" t="str">
        <x:v>Constitutional prohibition</x:v>
      </x:c>
      <x:c r="F962" s="136" t="str">
        <x:v>Provisional classification · high confidence on vape and heated-product prohibition; moderate confidence on oral-product categories and use estimates</x:v>
      </x:c>
      <x:c r="G962" s="167" t="n">
        <x:v>2010</x:v>
      </x:c>
      <x:c r="H962" s="136" t="str">
        <x:v>Female</x:v>
      </x:c>
      <x:c r="I962" s="145" t="n">
        <x:v>9.6</x:v>
      </x:c>
      <x:c r="J962" s="145" t="n">
        <x:v>8.2</x:v>
      </x:c>
      <x:c r="K962" s="145" t="n">
        <x:v>11</x:v>
      </x:c>
      <x:c r="L962" s="136" t="str">
        <x:v>Americas</x:v>
      </x:c>
      <x:c r="M962" s="168" t="n">
        <x:v>130861007</x:v>
      </x:c>
    </x:row>
    <x:row r="963">
      <x:c r="A963" s="136" t="str">
        <x:v>MEX</x:v>
      </x:c>
      <x:c r="B963" s="136" t="str">
        <x:v>Mexico</x:v>
      </x:c>
      <x:c r="C963" s="136" t="str">
        <x:v>red</x:v>
      </x:c>
      <x:c r="D963" s="167" t="n">
        <x:v>13</x:v>
      </x:c>
      <x:c r="E963" s="136" t="str">
        <x:v>Constitutional prohibition</x:v>
      </x:c>
      <x:c r="F963" s="136" t="str">
        <x:v>Provisional classification · high confidence on vape and heated-product prohibition; moderate confidence on oral-product categories and use estimates</x:v>
      </x:c>
      <x:c r="G963" s="167" t="n">
        <x:v>2010</x:v>
      </x:c>
      <x:c r="H963" s="136" t="str">
        <x:v>Male</x:v>
      </x:c>
      <x:c r="I963" s="145" t="n">
        <x:v>27.9</x:v>
      </x:c>
      <x:c r="J963" s="145" t="n">
        <x:v>23.3</x:v>
      </x:c>
      <x:c r="K963" s="145" t="n">
        <x:v>32.4</x:v>
      </x:c>
      <x:c r="L963" s="136" t="str">
        <x:v>Americas</x:v>
      </x:c>
      <x:c r="M963" s="168" t="n">
        <x:v>130861007</x:v>
      </x:c>
    </x:row>
    <x:row r="964">
      <x:c r="A964" s="136" t="str">
        <x:v>MEX</x:v>
      </x:c>
      <x:c r="B964" s="136" t="str">
        <x:v>Mexico</x:v>
      </x:c>
      <x:c r="C964" s="136" t="str">
        <x:v>red</x:v>
      </x:c>
      <x:c r="D964" s="167" t="n">
        <x:v>13</x:v>
      </x:c>
      <x:c r="E964" s="136" t="str">
        <x:v>Constitutional prohibition</x:v>
      </x:c>
      <x:c r="F964" s="136" t="str">
        <x:v>Provisional classification · high confidence on vape and heated-product prohibition; moderate confidence on oral-product categories and use estimates</x:v>
      </x:c>
      <x:c r="G964" s="167" t="n">
        <x:v>2015</x:v>
      </x:c>
      <x:c r="H964" s="136" t="str">
        <x:v>Both sexes</x:v>
      </x:c>
      <x:c r="I964" s="145" t="n">
        <x:v>17.6</x:v>
      </x:c>
      <x:c r="J964" s="145" t="n">
        <x:v>14.6</x:v>
      </x:c>
      <x:c r="K964" s="145" t="n">
        <x:v>20.6</x:v>
      </x:c>
      <x:c r="L964" s="136" t="str">
        <x:v>Americas</x:v>
      </x:c>
      <x:c r="M964" s="168" t="n">
        <x:v>130861007</x:v>
      </x:c>
    </x:row>
    <x:row r="965">
      <x:c r="A965" s="136" t="str">
        <x:v>MEX</x:v>
      </x:c>
      <x:c r="B965" s="136" t="str">
        <x:v>Mexico</x:v>
      </x:c>
      <x:c r="C965" s="136" t="str">
        <x:v>red</x:v>
      </x:c>
      <x:c r="D965" s="167" t="n">
        <x:v>13</x:v>
      </x:c>
      <x:c r="E965" s="136" t="str">
        <x:v>Constitutional prohibition</x:v>
      </x:c>
      <x:c r="F965" s="136" t="str">
        <x:v>Provisional classification · high confidence on vape and heated-product prohibition; moderate confidence on oral-product categories and use estimates</x:v>
      </x:c>
      <x:c r="G965" s="167" t="n">
        <x:v>2015</x:v>
      </x:c>
      <x:c r="H965" s="136" t="str">
        <x:v>Female</x:v>
      </x:c>
      <x:c r="I965" s="145" t="n">
        <x:v>8.8</x:v>
      </x:c>
      <x:c r="J965" s="145" t="n">
        <x:v>7.5</x:v>
      </x:c>
      <x:c r="K965" s="145" t="n">
        <x:v>10.1</x:v>
      </x:c>
      <x:c r="L965" s="136" t="str">
        <x:v>Americas</x:v>
      </x:c>
      <x:c r="M965" s="168" t="n">
        <x:v>130861007</x:v>
      </x:c>
    </x:row>
    <x:row r="966">
      <x:c r="A966" s="136" t="str">
        <x:v>MEX</x:v>
      </x:c>
      <x:c r="B966" s="136" t="str">
        <x:v>Mexico</x:v>
      </x:c>
      <x:c r="C966" s="136" t="str">
        <x:v>red</x:v>
      </x:c>
      <x:c r="D966" s="167" t="n">
        <x:v>13</x:v>
      </x:c>
      <x:c r="E966" s="136" t="str">
        <x:v>Constitutional prohibition</x:v>
      </x:c>
      <x:c r="F966" s="136" t="str">
        <x:v>Provisional classification · high confidence on vape and heated-product prohibition; moderate confidence on oral-product categories and use estimates</x:v>
      </x:c>
      <x:c r="G966" s="167" t="n">
        <x:v>2015</x:v>
      </x:c>
      <x:c r="H966" s="136" t="str">
        <x:v>Male</x:v>
      </x:c>
      <x:c r="I966" s="145" t="n">
        <x:v>26.4</x:v>
      </x:c>
      <x:c r="J966" s="145" t="n">
        <x:v>21.7</x:v>
      </x:c>
      <x:c r="K966" s="145" t="n">
        <x:v>31.1</x:v>
      </x:c>
      <x:c r="L966" s="136" t="str">
        <x:v>Americas</x:v>
      </x:c>
      <x:c r="M966" s="168" t="n">
        <x:v>130861007</x:v>
      </x:c>
    </x:row>
    <x:row r="967">
      <x:c r="A967" s="136" t="str">
        <x:v>MEX</x:v>
      </x:c>
      <x:c r="B967" s="136" t="str">
        <x:v>Mexico</x:v>
      </x:c>
      <x:c r="C967" s="136" t="str">
        <x:v>red</x:v>
      </x:c>
      <x:c r="D967" s="167" t="n">
        <x:v>13</x:v>
      </x:c>
      <x:c r="E967" s="136" t="str">
        <x:v>Constitutional prohibition</x:v>
      </x:c>
      <x:c r="F967" s="136" t="str">
        <x:v>Provisional classification · high confidence on vape and heated-product prohibition; moderate confidence on oral-product categories and use estimates</x:v>
      </x:c>
      <x:c r="G967" s="167" t="n">
        <x:v>2020</x:v>
      </x:c>
      <x:c r="H967" s="136" t="str">
        <x:v>Both sexes</x:v>
      </x:c>
      <x:c r="I967" s="145" t="n">
        <x:v>16.6</x:v>
      </x:c>
      <x:c r="J967" s="145" t="n">
        <x:v>13.9</x:v>
      </x:c>
      <x:c r="K967" s="145" t="n">
        <x:v>19.2</x:v>
      </x:c>
      <x:c r="L967" s="136" t="str">
        <x:v>Americas</x:v>
      </x:c>
      <x:c r="M967" s="168" t="n">
        <x:v>130861007</x:v>
      </x:c>
    </x:row>
    <x:row r="968">
      <x:c r="A968" s="136" t="str">
        <x:v>MEX</x:v>
      </x:c>
      <x:c r="B968" s="136" t="str">
        <x:v>Mexico</x:v>
      </x:c>
      <x:c r="C968" s="136" t="str">
        <x:v>red</x:v>
      </x:c>
      <x:c r="D968" s="167" t="n">
        <x:v>13</x:v>
      </x:c>
      <x:c r="E968" s="136" t="str">
        <x:v>Constitutional prohibition</x:v>
      </x:c>
      <x:c r="F968" s="136" t="str">
        <x:v>Provisional classification · high confidence on vape and heated-product prohibition; moderate confidence on oral-product categories and use estimates</x:v>
      </x:c>
      <x:c r="G968" s="167" t="n">
        <x:v>2020</x:v>
      </x:c>
      <x:c r="H968" s="136" t="str">
        <x:v>Female</x:v>
      </x:c>
      <x:c r="I968" s="145" t="n">
        <x:v>8.2</x:v>
      </x:c>
      <x:c r="J968" s="145" t="n">
        <x:v>6.7</x:v>
      </x:c>
      <x:c r="K968" s="145" t="n">
        <x:v>9.6</x:v>
      </x:c>
      <x:c r="L968" s="136" t="str">
        <x:v>Americas</x:v>
      </x:c>
      <x:c r="M968" s="168" t="n">
        <x:v>130861007</x:v>
      </x:c>
    </x:row>
    <x:row r="969">
      <x:c r="A969" s="136" t="str">
        <x:v>MEX</x:v>
      </x:c>
      <x:c r="B969" s="136" t="str">
        <x:v>Mexico</x:v>
      </x:c>
      <x:c r="C969" s="136" t="str">
        <x:v>red</x:v>
      </x:c>
      <x:c r="D969" s="167" t="n">
        <x:v>13</x:v>
      </x:c>
      <x:c r="E969" s="136" t="str">
        <x:v>Constitutional prohibition</x:v>
      </x:c>
      <x:c r="F969" s="136" t="str">
        <x:v>Provisional classification · high confidence on vape and heated-product prohibition; moderate confidence on oral-product categories and use estimates</x:v>
      </x:c>
      <x:c r="G969" s="167" t="n">
        <x:v>2020</x:v>
      </x:c>
      <x:c r="H969" s="136" t="str">
        <x:v>Male</x:v>
      </x:c>
      <x:c r="I969" s="145" t="n">
        <x:v>24.9</x:v>
      </x:c>
      <x:c r="J969" s="145" t="n">
        <x:v>21.2</x:v>
      </x:c>
      <x:c r="K969" s="145" t="n">
        <x:v>28.7</x:v>
      </x:c>
      <x:c r="L969" s="136" t="str">
        <x:v>Americas</x:v>
      </x:c>
      <x:c r="M969" s="168" t="n">
        <x:v>130861007</x:v>
      </x:c>
    </x:row>
    <x:row r="970">
      <x:c r="A970" s="136" t="str">
        <x:v>MEX</x:v>
      </x:c>
      <x:c r="B970" s="136" t="str">
        <x:v>Mexico</x:v>
      </x:c>
      <x:c r="C970" s="136" t="str">
        <x:v>red</x:v>
      </x:c>
      <x:c r="D970" s="167" t="n">
        <x:v>13</x:v>
      </x:c>
      <x:c r="E970" s="136" t="str">
        <x:v>Constitutional prohibition</x:v>
      </x:c>
      <x:c r="F970" s="136" t="str">
        <x:v>Provisional classification · high confidence on vape and heated-product prohibition; moderate confidence on oral-product categories and use estimates</x:v>
      </x:c>
      <x:c r="G970" s="167" t="n">
        <x:v>2022</x:v>
      </x:c>
      <x:c r="H970" s="136" t="str">
        <x:v>Both sexes</x:v>
      </x:c>
      <x:c r="I970" s="145" t="n">
        <x:v>16.1</x:v>
      </x:c>
      <x:c r="J970" s="145" t="n">
        <x:v>13.6</x:v>
      </x:c>
      <x:c r="K970" s="145" t="n">
        <x:v>18.7</x:v>
      </x:c>
      <x:c r="L970" s="136" t="str">
        <x:v>Americas</x:v>
      </x:c>
      <x:c r="M970" s="168" t="n">
        <x:v>130861007</x:v>
      </x:c>
    </x:row>
    <x:row r="971">
      <x:c r="A971" s="136" t="str">
        <x:v>MEX</x:v>
      </x:c>
      <x:c r="B971" s="136" t="str">
        <x:v>Mexico</x:v>
      </x:c>
      <x:c r="C971" s="136" t="str">
        <x:v>red</x:v>
      </x:c>
      <x:c r="D971" s="167" t="n">
        <x:v>13</x:v>
      </x:c>
      <x:c r="E971" s="136" t="str">
        <x:v>Constitutional prohibition</x:v>
      </x:c>
      <x:c r="F971" s="136" t="str">
        <x:v>Provisional classification · high confidence on vape and heated-product prohibition; moderate confidence on oral-product categories and use estimates</x:v>
      </x:c>
      <x:c r="G971" s="167" t="n">
        <x:v>2022</x:v>
      </x:c>
      <x:c r="H971" s="136" t="str">
        <x:v>Female</x:v>
      </x:c>
      <x:c r="I971" s="145" t="n">
        <x:v>7.9</x:v>
      </x:c>
      <x:c r="J971" s="145" t="n">
        <x:v>6.5</x:v>
      </x:c>
      <x:c r="K971" s="145" t="n">
        <x:v>9.3</x:v>
      </x:c>
      <x:c r="L971" s="136" t="str">
        <x:v>Americas</x:v>
      </x:c>
      <x:c r="M971" s="168" t="n">
        <x:v>130861007</x:v>
      </x:c>
    </x:row>
    <x:row r="972">
      <x:c r="A972" s="136" t="str">
        <x:v>MEX</x:v>
      </x:c>
      <x:c r="B972" s="136" t="str">
        <x:v>Mexico</x:v>
      </x:c>
      <x:c r="C972" s="136" t="str">
        <x:v>red</x:v>
      </x:c>
      <x:c r="D972" s="167" t="n">
        <x:v>13</x:v>
      </x:c>
      <x:c r="E972" s="136" t="str">
        <x:v>Constitutional prohibition</x:v>
      </x:c>
      <x:c r="F972" s="136" t="str">
        <x:v>Provisional classification · high confidence on vape and heated-product prohibition; moderate confidence on oral-product categories and use estimates</x:v>
      </x:c>
      <x:c r="G972" s="167" t="n">
        <x:v>2022</x:v>
      </x:c>
      <x:c r="H972" s="136" t="str">
        <x:v>Male</x:v>
      </x:c>
      <x:c r="I972" s="145" t="n">
        <x:v>24.4</x:v>
      </x:c>
      <x:c r="J972" s="145" t="n">
        <x:v>20.7</x:v>
      </x:c>
      <x:c r="K972" s="145" t="n">
        <x:v>28.1</x:v>
      </x:c>
      <x:c r="L972" s="136" t="str">
        <x:v>Americas</x:v>
      </x:c>
      <x:c r="M972" s="168" t="n">
        <x:v>130861007</x:v>
      </x:c>
    </x:row>
    <x:row r="973">
      <x:c r="A973" s="136" t="str">
        <x:v>MEX</x:v>
      </x:c>
      <x:c r="B973" s="136" t="str">
        <x:v>Mexico</x:v>
      </x:c>
      <x:c r="C973" s="136" t="str">
        <x:v>red</x:v>
      </x:c>
      <x:c r="D973" s="167" t="n">
        <x:v>13</x:v>
      </x:c>
      <x:c r="E973" s="136" t="str">
        <x:v>Constitutional prohibition</x:v>
      </x:c>
      <x:c r="F973" s="136" t="str">
        <x:v>Provisional classification · high confidence on vape and heated-product prohibition; moderate confidence on oral-product categories and use estimates</x:v>
      </x:c>
      <x:c r="G973" s="167" t="n">
        <x:v>2023</x:v>
      </x:c>
      <x:c r="H973" s="136" t="str">
        <x:v>Both sexes</x:v>
      </x:c>
      <x:c r="I973" s="145" t="n">
        <x:v>16</x:v>
      </x:c>
      <x:c r="J973" s="145" t="n">
        <x:v>13.2</x:v>
      </x:c>
      <x:c r="K973" s="145" t="n">
        <x:v>18.8</x:v>
      </x:c>
      <x:c r="L973" s="136" t="str">
        <x:v>Americas</x:v>
      </x:c>
      <x:c r="M973" s="168" t="n">
        <x:v>130861007</x:v>
      </x:c>
    </x:row>
    <x:row r="974">
      <x:c r="A974" s="136" t="str">
        <x:v>MEX</x:v>
      </x:c>
      <x:c r="B974" s="136" t="str">
        <x:v>Mexico</x:v>
      </x:c>
      <x:c r="C974" s="136" t="str">
        <x:v>red</x:v>
      </x:c>
      <x:c r="D974" s="167" t="n">
        <x:v>13</x:v>
      </x:c>
      <x:c r="E974" s="136" t="str">
        <x:v>Constitutional prohibition</x:v>
      </x:c>
      <x:c r="F974" s="136" t="str">
        <x:v>Provisional classification · high confidence on vape and heated-product prohibition; moderate confidence on oral-product categories and use estimates</x:v>
      </x:c>
      <x:c r="G974" s="167" t="n">
        <x:v>2023</x:v>
      </x:c>
      <x:c r="H974" s="136" t="str">
        <x:v>Female</x:v>
      </x:c>
      <x:c r="I974" s="145" t="n">
        <x:v>7.8</x:v>
      </x:c>
      <x:c r="J974" s="145" t="n">
        <x:v>6.5</x:v>
      </x:c>
      <x:c r="K974" s="145" t="n">
        <x:v>9</x:v>
      </x:c>
      <x:c r="L974" s="136" t="str">
        <x:v>Americas</x:v>
      </x:c>
      <x:c r="M974" s="168" t="n">
        <x:v>130861007</x:v>
      </x:c>
    </x:row>
    <x:row r="975">
      <x:c r="A975" s="136" t="str">
        <x:v>MEX</x:v>
      </x:c>
      <x:c r="B975" s="136" t="str">
        <x:v>Mexico</x:v>
      </x:c>
      <x:c r="C975" s="136" t="str">
        <x:v>red</x:v>
      </x:c>
      <x:c r="D975" s="167" t="n">
        <x:v>13</x:v>
      </x:c>
      <x:c r="E975" s="136" t="str">
        <x:v>Constitutional prohibition</x:v>
      </x:c>
      <x:c r="F975" s="136" t="str">
        <x:v>Provisional classification · high confidence on vape and heated-product prohibition; moderate confidence on oral-product categories and use estimates</x:v>
      </x:c>
      <x:c r="G975" s="167" t="n">
        <x:v>2023</x:v>
      </x:c>
      <x:c r="H975" s="136" t="str">
        <x:v>Male</x:v>
      </x:c>
      <x:c r="I975" s="145" t="n">
        <x:v>24.2</x:v>
      </x:c>
      <x:c r="J975" s="145" t="n">
        <x:v>19.9</x:v>
      </x:c>
      <x:c r="K975" s="145" t="n">
        <x:v>28.5</x:v>
      </x:c>
      <x:c r="L975" s="136" t="str">
        <x:v>Americas</x:v>
      </x:c>
      <x:c r="M975" s="168" t="n">
        <x:v>130861007</x:v>
      </x:c>
    </x:row>
    <x:row r="976">
      <x:c r="A976" s="136" t="str">
        <x:v>MEX</x:v>
      </x:c>
      <x:c r="B976" s="136" t="str">
        <x:v>Mexico</x:v>
      </x:c>
      <x:c r="C976" s="136" t="str">
        <x:v>red</x:v>
      </x:c>
      <x:c r="D976" s="167" t="n">
        <x:v>13</x:v>
      </x:c>
      <x:c r="E976" s="136" t="str">
        <x:v>Constitutional prohibition</x:v>
      </x:c>
      <x:c r="F976" s="136" t="str">
        <x:v>Provisional classification · high confidence on vape and heated-product prohibition; moderate confidence on oral-product categories and use estimates</x:v>
      </x:c>
      <x:c r="G976" s="167" t="n">
        <x:v>2024</x:v>
      </x:c>
      <x:c r="H976" s="136" t="str">
        <x:v>Both sexes</x:v>
      </x:c>
      <x:c r="I976" s="145" t="n">
        <x:v>15.7</x:v>
      </x:c>
      <x:c r="J976" s="145" t="n">
        <x:v>13.2</x:v>
      </x:c>
      <x:c r="K976" s="145" t="n">
        <x:v>18.3</x:v>
      </x:c>
      <x:c r="L976" s="136" t="str">
        <x:v>Americas</x:v>
      </x:c>
      <x:c r="M976" s="168" t="n">
        <x:v>130861007</x:v>
      </x:c>
    </x:row>
    <x:row r="977">
      <x:c r="A977" s="136" t="str">
        <x:v>MEX</x:v>
      </x:c>
      <x:c r="B977" s="136" t="str">
        <x:v>Mexico</x:v>
      </x:c>
      <x:c r="C977" s="136" t="str">
        <x:v>red</x:v>
      </x:c>
      <x:c r="D977" s="167" t="n">
        <x:v>13</x:v>
      </x:c>
      <x:c r="E977" s="136" t="str">
        <x:v>Constitutional prohibition</x:v>
      </x:c>
      <x:c r="F977" s="136" t="str">
        <x:v>Provisional classification · high confidence on vape and heated-product prohibition; moderate confidence on oral-product categories and use estimates</x:v>
      </x:c>
      <x:c r="G977" s="167" t="n">
        <x:v>2024</x:v>
      </x:c>
      <x:c r="H977" s="136" t="str">
        <x:v>Female</x:v>
      </x:c>
      <x:c r="I977" s="145" t="n">
        <x:v>7.6</x:v>
      </x:c>
      <x:c r="J977" s="145" t="n">
        <x:v>6.3</x:v>
      </x:c>
      <x:c r="K977" s="145" t="n">
        <x:v>8.9</x:v>
      </x:c>
      <x:c r="L977" s="136" t="str">
        <x:v>Americas</x:v>
      </x:c>
      <x:c r="M977" s="168" t="n">
        <x:v>130861007</x:v>
      </x:c>
    </x:row>
    <x:row r="978">
      <x:c r="A978" s="136" t="str">
        <x:v>MEX</x:v>
      </x:c>
      <x:c r="B978" s="136" t="str">
        <x:v>Mexico</x:v>
      </x:c>
      <x:c r="C978" s="136" t="str">
        <x:v>red</x:v>
      </x:c>
      <x:c r="D978" s="167" t="n">
        <x:v>13</x:v>
      </x:c>
      <x:c r="E978" s="136" t="str">
        <x:v>Constitutional prohibition</x:v>
      </x:c>
      <x:c r="F978" s="136" t="str">
        <x:v>Provisional classification · high confidence on vape and heated-product prohibition; moderate confidence on oral-product categories and use estimates</x:v>
      </x:c>
      <x:c r="G978" s="167" t="n">
        <x:v>2024</x:v>
      </x:c>
      <x:c r="H978" s="136" t="str">
        <x:v>Male</x:v>
      </x:c>
      <x:c r="I978" s="145" t="n">
        <x:v>23.9</x:v>
      </x:c>
      <x:c r="J978" s="145" t="n">
        <x:v>20.1</x:v>
      </x:c>
      <x:c r="K978" s="145" t="n">
        <x:v>27.7</x:v>
      </x:c>
      <x:c r="L978" s="136" t="str">
        <x:v>Americas</x:v>
      </x:c>
      <x:c r="M978" s="168" t="n">
        <x:v>130861007</x:v>
      </x:c>
    </x:row>
    <x:row r="979">
      <x:c r="A979" s="136" t="str">
        <x:v>MDA</x:v>
      </x:c>
      <x:c r="B979" s="136" t="str">
        <x:v>Moldova</x:v>
      </x:c>
      <x:c r="C979" s="136" t="str">
        <x:v>yellow</x:v>
      </x:c>
      <x:c r="D979" s="167" t="n">
        <x:v>63</x:v>
      </x:c>
      <x:c r="E979" s="136" t="str">
        <x:v>Broad access, restrictive details</x:v>
      </x:c>
      <x:c r="F979" s="136" t="str">
        <x:v>Provisional classification · EU-wide rules verified; national implementation, prevalence definitions and oral-product rules require country-specific confirmation</x:v>
      </x:c>
      <x:c r="G979" s="167" t="n">
        <x:v>2000</x:v>
      </x:c>
      <x:c r="H979" s="136" t="str">
        <x:v>Both sexes</x:v>
      </x:c>
      <x:c r="I979" s="145" t="n">
        <x:v>23.4</x:v>
      </x:c>
      <x:c r="J979" s="145" t="n">
        <x:v>18.2</x:v>
      </x:c>
      <x:c r="K979" s="145" t="n">
        <x:v>28.7</x:v>
      </x:c>
      <x:c r="L979" s="136" t="str">
        <x:v>Europe</x:v>
      </x:c>
      <x:c r="M979" s="168" t="n">
        <x:v>2402306</x:v>
      </x:c>
    </x:row>
    <x:row r="980">
      <x:c r="A980" s="136" t="str">
        <x:v>MDA</x:v>
      </x:c>
      <x:c r="B980" s="136" t="str">
        <x:v>Moldova</x:v>
      </x:c>
      <x:c r="C980" s="136" t="str">
        <x:v>yellow</x:v>
      </x:c>
      <x:c r="D980" s="167" t="n">
        <x:v>63</x:v>
      </x:c>
      <x:c r="E980" s="136" t="str">
        <x:v>Broad access, restrictive details</x:v>
      </x:c>
      <x:c r="F980" s="136" t="str">
        <x:v>Provisional classification · EU-wide rules verified; national implementation, prevalence definitions and oral-product rules require country-specific confirmation</x:v>
      </x:c>
      <x:c r="G980" s="167" t="n">
        <x:v>2000</x:v>
      </x:c>
      <x:c r="H980" s="136" t="str">
        <x:v>Female</x:v>
      </x:c>
      <x:c r="I980" s="145" t="n">
        <x:v>5.1</x:v>
      </x:c>
      <x:c r="J980" s="145" t="n">
        <x:v>3.9</x:v>
      </x:c>
      <x:c r="K980" s="145" t="n">
        <x:v>6.3</x:v>
      </x:c>
      <x:c r="L980" s="136" t="str">
        <x:v>Europe</x:v>
      </x:c>
      <x:c r="M980" s="168" t="n">
        <x:v>2402306</x:v>
      </x:c>
    </x:row>
    <x:row r="981">
      <x:c r="A981" s="136" t="str">
        <x:v>MDA</x:v>
      </x:c>
      <x:c r="B981" s="136" t="str">
        <x:v>Moldova</x:v>
      </x:c>
      <x:c r="C981" s="136" t="str">
        <x:v>yellow</x:v>
      </x:c>
      <x:c r="D981" s="167" t="n">
        <x:v>63</x:v>
      </x:c>
      <x:c r="E981" s="136" t="str">
        <x:v>Broad access, restrictive details</x:v>
      </x:c>
      <x:c r="F981" s="136" t="str">
        <x:v>Provisional classification · EU-wide rules verified; national implementation, prevalence definitions and oral-product rules require country-specific confirmation</x:v>
      </x:c>
      <x:c r="G981" s="167" t="n">
        <x:v>2000</x:v>
      </x:c>
      <x:c r="H981" s="136" t="str">
        <x:v>Male</x:v>
      </x:c>
      <x:c r="I981" s="145" t="n">
        <x:v>41.8</x:v>
      </x:c>
      <x:c r="J981" s="145" t="n">
        <x:v>32.5</x:v>
      </x:c>
      <x:c r="K981" s="145" t="n">
        <x:v>51.1</x:v>
      </x:c>
      <x:c r="L981" s="136" t="str">
        <x:v>Europe</x:v>
      </x:c>
      <x:c r="M981" s="168" t="n">
        <x:v>2402306</x:v>
      </x:c>
    </x:row>
    <x:row r="982">
      <x:c r="A982" s="136" t="str">
        <x:v>MDA</x:v>
      </x:c>
      <x:c r="B982" s="136" t="str">
        <x:v>Moldova</x:v>
      </x:c>
      <x:c r="C982" s="136" t="str">
        <x:v>yellow</x:v>
      </x:c>
      <x:c r="D982" s="167" t="n">
        <x:v>63</x:v>
      </x:c>
      <x:c r="E982" s="136" t="str">
        <x:v>Broad access, restrictive details</x:v>
      </x:c>
      <x:c r="F982" s="136" t="str">
        <x:v>Provisional classification · EU-wide rules verified; national implementation, prevalence definitions and oral-product rules require country-specific confirmation</x:v>
      </x:c>
      <x:c r="G982" s="167" t="n">
        <x:v>2005</x:v>
      </x:c>
      <x:c r="H982" s="136" t="str">
        <x:v>Both sexes</x:v>
      </x:c>
      <x:c r="I982" s="145" t="n">
        <x:v>24.3</x:v>
      </x:c>
      <x:c r="J982" s="145" t="n">
        <x:v>19.6</x:v>
      </x:c>
      <x:c r="K982" s="145" t="n">
        <x:v>29</x:v>
      </x:c>
      <x:c r="L982" s="136" t="str">
        <x:v>Europe</x:v>
      </x:c>
      <x:c r="M982" s="168" t="n">
        <x:v>2402306</x:v>
      </x:c>
    </x:row>
    <x:row r="983">
      <x:c r="A983" s="136" t="str">
        <x:v>MDA</x:v>
      </x:c>
      <x:c r="B983" s="136" t="str">
        <x:v>Moldova</x:v>
      </x:c>
      <x:c r="C983" s="136" t="str">
        <x:v>yellow</x:v>
      </x:c>
      <x:c r="D983" s="167" t="n">
        <x:v>63</x:v>
      </x:c>
      <x:c r="E983" s="136" t="str">
        <x:v>Broad access, restrictive details</x:v>
      </x:c>
      <x:c r="F983" s="136" t="str">
        <x:v>Provisional classification · EU-wide rules verified; national implementation, prevalence definitions and oral-product rules require country-specific confirmation</x:v>
      </x:c>
      <x:c r="G983" s="167" t="n">
        <x:v>2005</x:v>
      </x:c>
      <x:c r="H983" s="136" t="str">
        <x:v>Female</x:v>
      </x:c>
      <x:c r="I983" s="145" t="n">
        <x:v>5.5</x:v>
      </x:c>
      <x:c r="J983" s="145" t="n">
        <x:v>4.3</x:v>
      </x:c>
      <x:c r="K983" s="145" t="n">
        <x:v>6.6</x:v>
      </x:c>
      <x:c r="L983" s="136" t="str">
        <x:v>Europe</x:v>
      </x:c>
      <x:c r="M983" s="168" t="n">
        <x:v>2402306</x:v>
      </x:c>
    </x:row>
    <x:row r="984">
      <x:c r="A984" s="136" t="str">
        <x:v>MDA</x:v>
      </x:c>
      <x:c r="B984" s="136" t="str">
        <x:v>Moldova</x:v>
      </x:c>
      <x:c r="C984" s="136" t="str">
        <x:v>yellow</x:v>
      </x:c>
      <x:c r="D984" s="167" t="n">
        <x:v>63</x:v>
      </x:c>
      <x:c r="E984" s="136" t="str">
        <x:v>Broad access, restrictive details</x:v>
      </x:c>
      <x:c r="F984" s="136" t="str">
        <x:v>Provisional classification · EU-wide rules verified; national implementation, prevalence definitions and oral-product rules require country-specific confirmation</x:v>
      </x:c>
      <x:c r="G984" s="167" t="n">
        <x:v>2005</x:v>
      </x:c>
      <x:c r="H984" s="136" t="str">
        <x:v>Male</x:v>
      </x:c>
      <x:c r="I984" s="145" t="n">
        <x:v>43.1</x:v>
      </x:c>
      <x:c r="J984" s="145" t="n">
        <x:v>34.9</x:v>
      </x:c>
      <x:c r="K984" s="145" t="n">
        <x:v>51.3</x:v>
      </x:c>
      <x:c r="L984" s="136" t="str">
        <x:v>Europe</x:v>
      </x:c>
      <x:c r="M984" s="168" t="n">
        <x:v>2402306</x:v>
      </x:c>
    </x:row>
    <x:row r="985">
      <x:c r="A985" s="136" t="str">
        <x:v>MDA</x:v>
      </x:c>
      <x:c r="B985" s="136" t="str">
        <x:v>Moldova</x:v>
      </x:c>
      <x:c r="C985" s="136" t="str">
        <x:v>yellow</x:v>
      </x:c>
      <x:c r="D985" s="167" t="n">
        <x:v>63</x:v>
      </x:c>
      <x:c r="E985" s="136" t="str">
        <x:v>Broad access, restrictive details</x:v>
      </x:c>
      <x:c r="F985" s="136" t="str">
        <x:v>Provisional classification · EU-wide rules verified; national implementation, prevalence definitions and oral-product rules require country-specific confirmation</x:v>
      </x:c>
      <x:c r="G985" s="167" t="n">
        <x:v>2007</x:v>
      </x:c>
      <x:c r="H985" s="136" t="str">
        <x:v>Both sexes</x:v>
      </x:c>
      <x:c r="I985" s="145" t="n">
        <x:v>24.9</x:v>
      </x:c>
      <x:c r="J985" s="145" t="n">
        <x:v>20.4</x:v>
      </x:c>
      <x:c r="K985" s="145" t="n">
        <x:v>29.3</x:v>
      </x:c>
      <x:c r="L985" s="136" t="str">
        <x:v>Europe</x:v>
      </x:c>
      <x:c r="M985" s="168" t="n">
        <x:v>2402306</x:v>
      </x:c>
    </x:row>
    <x:row r="986">
      <x:c r="A986" s="136" t="str">
        <x:v>MDA</x:v>
      </x:c>
      <x:c r="B986" s="136" t="str">
        <x:v>Moldova</x:v>
      </x:c>
      <x:c r="C986" s="136" t="str">
        <x:v>yellow</x:v>
      </x:c>
      <x:c r="D986" s="167" t="n">
        <x:v>63</x:v>
      </x:c>
      <x:c r="E986" s="136" t="str">
        <x:v>Broad access, restrictive details</x:v>
      </x:c>
      <x:c r="F986" s="136" t="str">
        <x:v>Provisional classification · EU-wide rules verified; national implementation, prevalence definitions and oral-product rules require country-specific confirmation</x:v>
      </x:c>
      <x:c r="G986" s="167" t="n">
        <x:v>2007</x:v>
      </x:c>
      <x:c r="H986" s="136" t="str">
        <x:v>Female</x:v>
      </x:c>
      <x:c r="I986" s="145" t="n">
        <x:v>5.6</x:v>
      </x:c>
      <x:c r="J986" s="145" t="n">
        <x:v>4.5</x:v>
      </x:c>
      <x:c r="K986" s="145" t="n">
        <x:v>6.6</x:v>
      </x:c>
      <x:c r="L986" s="136" t="str">
        <x:v>Europe</x:v>
      </x:c>
      <x:c r="M986" s="168" t="n">
        <x:v>2402306</x:v>
      </x:c>
    </x:row>
    <x:row r="987">
      <x:c r="A987" s="136" t="str">
        <x:v>MDA</x:v>
      </x:c>
      <x:c r="B987" s="136" t="str">
        <x:v>Moldova</x:v>
      </x:c>
      <x:c r="C987" s="136" t="str">
        <x:v>yellow</x:v>
      </x:c>
      <x:c r="D987" s="167" t="n">
        <x:v>63</x:v>
      </x:c>
      <x:c r="E987" s="136" t="str">
        <x:v>Broad access, restrictive details</x:v>
      </x:c>
      <x:c r="F987" s="136" t="str">
        <x:v>Provisional classification · EU-wide rules verified; national implementation, prevalence definitions and oral-product rules require country-specific confirmation</x:v>
      </x:c>
      <x:c r="G987" s="167" t="n">
        <x:v>2007</x:v>
      </x:c>
      <x:c r="H987" s="136" t="str">
        <x:v>Male</x:v>
      </x:c>
      <x:c r="I987" s="145" t="n">
        <x:v>44.2</x:v>
      </x:c>
      <x:c r="J987" s="145" t="n">
        <x:v>36.3</x:v>
      </x:c>
      <x:c r="K987" s="145" t="n">
        <x:v>52</x:v>
      </x:c>
      <x:c r="L987" s="136" t="str">
        <x:v>Europe</x:v>
      </x:c>
      <x:c r="M987" s="168" t="n">
        <x:v>2402306</x:v>
      </x:c>
    </x:row>
    <x:row r="988">
      <x:c r="A988" s="136" t="str">
        <x:v>MDA</x:v>
      </x:c>
      <x:c r="B988" s="136" t="str">
        <x:v>Moldova</x:v>
      </x:c>
      <x:c r="C988" s="136" t="str">
        <x:v>yellow</x:v>
      </x:c>
      <x:c r="D988" s="167" t="n">
        <x:v>63</x:v>
      </x:c>
      <x:c r="E988" s="136" t="str">
        <x:v>Broad access, restrictive details</x:v>
      </x:c>
      <x:c r="F988" s="136" t="str">
        <x:v>Provisional classification · EU-wide rules verified; national implementation, prevalence definitions and oral-product rules require country-specific confirmation</x:v>
      </x:c>
      <x:c r="G988" s="167" t="n">
        <x:v>2010</x:v>
      </x:c>
      <x:c r="H988" s="136" t="str">
        <x:v>Both sexes</x:v>
      </x:c>
      <x:c r="I988" s="145" t="n">
        <x:v>25.5</x:v>
      </x:c>
      <x:c r="J988" s="145" t="n">
        <x:v>21.3</x:v>
      </x:c>
      <x:c r="K988" s="145" t="n">
        <x:v>29.6</x:v>
      </x:c>
      <x:c r="L988" s="136" t="str">
        <x:v>Europe</x:v>
      </x:c>
      <x:c r="M988" s="168" t="n">
        <x:v>2402306</x:v>
      </x:c>
    </x:row>
    <x:row r="989">
      <x:c r="A989" s="136" t="str">
        <x:v>MDA</x:v>
      </x:c>
      <x:c r="B989" s="136" t="str">
        <x:v>Moldova</x:v>
      </x:c>
      <x:c r="C989" s="136" t="str">
        <x:v>yellow</x:v>
      </x:c>
      <x:c r="D989" s="167" t="n">
        <x:v>63</x:v>
      </x:c>
      <x:c r="E989" s="136" t="str">
        <x:v>Broad access, restrictive details</x:v>
      </x:c>
      <x:c r="F989" s="136" t="str">
        <x:v>Provisional classification · EU-wide rules verified; national implementation, prevalence definitions and oral-product rules require country-specific confirmation</x:v>
      </x:c>
      <x:c r="G989" s="167" t="n">
        <x:v>2010</x:v>
      </x:c>
      <x:c r="H989" s="136" t="str">
        <x:v>Female</x:v>
      </x:c>
      <x:c r="I989" s="145" t="n">
        <x:v>5.8</x:v>
      </x:c>
      <x:c r="J989" s="145" t="n">
        <x:v>4.7</x:v>
      </x:c>
      <x:c r="K989" s="145" t="n">
        <x:v>6.9</x:v>
      </x:c>
      <x:c r="L989" s="136" t="str">
        <x:v>Europe</x:v>
      </x:c>
      <x:c r="M989" s="168" t="n">
        <x:v>2402306</x:v>
      </x:c>
    </x:row>
    <x:row r="990">
      <x:c r="A990" s="136" t="str">
        <x:v>MDA</x:v>
      </x:c>
      <x:c r="B990" s="136" t="str">
        <x:v>Moldova</x:v>
      </x:c>
      <x:c r="C990" s="136" t="str">
        <x:v>yellow</x:v>
      </x:c>
      <x:c r="D990" s="167" t="n">
        <x:v>63</x:v>
      </x:c>
      <x:c r="E990" s="136" t="str">
        <x:v>Broad access, restrictive details</x:v>
      </x:c>
      <x:c r="F990" s="136" t="str">
        <x:v>Provisional classification · EU-wide rules verified; national implementation, prevalence definitions and oral-product rules require country-specific confirmation</x:v>
      </x:c>
      <x:c r="G990" s="167" t="n">
        <x:v>2010</x:v>
      </x:c>
      <x:c r="H990" s="136" t="str">
        <x:v>Male</x:v>
      </x:c>
      <x:c r="I990" s="145" t="n">
        <x:v>45.2</x:v>
      </x:c>
      <x:c r="J990" s="145" t="n">
        <x:v>37.9</x:v>
      </x:c>
      <x:c r="K990" s="145" t="n">
        <x:v>52.4</x:v>
      </x:c>
      <x:c r="L990" s="136" t="str">
        <x:v>Europe</x:v>
      </x:c>
      <x:c r="M990" s="168" t="n">
        <x:v>2402306</x:v>
      </x:c>
    </x:row>
    <x:row r="991">
      <x:c r="A991" s="136" t="str">
        <x:v>MDA</x:v>
      </x:c>
      <x:c r="B991" s="136" t="str">
        <x:v>Moldova</x:v>
      </x:c>
      <x:c r="C991" s="136" t="str">
        <x:v>yellow</x:v>
      </x:c>
      <x:c r="D991" s="167" t="n">
        <x:v>63</x:v>
      </x:c>
      <x:c r="E991" s="136" t="str">
        <x:v>Broad access, restrictive details</x:v>
      </x:c>
      <x:c r="F991" s="136" t="str">
        <x:v>Provisional classification · EU-wide rules verified; national implementation, prevalence definitions and oral-product rules require country-specific confirmation</x:v>
      </x:c>
      <x:c r="G991" s="167" t="n">
        <x:v>2015</x:v>
      </x:c>
      <x:c r="H991" s="136" t="str">
        <x:v>Both sexes</x:v>
      </x:c>
      <x:c r="I991" s="145" t="n">
        <x:v>26.5</x:v>
      </x:c>
      <x:c r="J991" s="145" t="n">
        <x:v>22.1</x:v>
      </x:c>
      <x:c r="K991" s="145" t="n">
        <x:v>31</x:v>
      </x:c>
      <x:c r="L991" s="136" t="str">
        <x:v>Europe</x:v>
      </x:c>
      <x:c r="M991" s="168" t="n">
        <x:v>2402306</x:v>
      </x:c>
    </x:row>
    <x:row r="992">
      <x:c r="A992" s="136" t="str">
        <x:v>MDA</x:v>
      </x:c>
      <x:c r="B992" s="136" t="str">
        <x:v>Moldova</x:v>
      </x:c>
      <x:c r="C992" s="136" t="str">
        <x:v>yellow</x:v>
      </x:c>
      <x:c r="D992" s="167" t="n">
        <x:v>63</x:v>
      </x:c>
      <x:c r="E992" s="136" t="str">
        <x:v>Broad access, restrictive details</x:v>
      </x:c>
      <x:c r="F992" s="136" t="str">
        <x:v>Provisional classification · EU-wide rules verified; national implementation, prevalence definitions and oral-product rules require country-specific confirmation</x:v>
      </x:c>
      <x:c r="G992" s="167" t="n">
        <x:v>2015</x:v>
      </x:c>
      <x:c r="H992" s="136" t="str">
        <x:v>Female</x:v>
      </x:c>
      <x:c r="I992" s="145" t="n">
        <x:v>6.2</x:v>
      </x:c>
      <x:c r="J992" s="145" t="n">
        <x:v>5</x:v>
      </x:c>
      <x:c r="K992" s="145" t="n">
        <x:v>7.3</x:v>
      </x:c>
      <x:c r="L992" s="136" t="str">
        <x:v>Europe</x:v>
      </x:c>
      <x:c r="M992" s="168" t="n">
        <x:v>2402306</x:v>
      </x:c>
    </x:row>
    <x:row r="993">
      <x:c r="A993" s="136" t="str">
        <x:v>MDA</x:v>
      </x:c>
      <x:c r="B993" s="136" t="str">
        <x:v>Moldova</x:v>
      </x:c>
      <x:c r="C993" s="136" t="str">
        <x:v>yellow</x:v>
      </x:c>
      <x:c r="D993" s="167" t="n">
        <x:v>63</x:v>
      </x:c>
      <x:c r="E993" s="136" t="str">
        <x:v>Broad access, restrictive details</x:v>
      </x:c>
      <x:c r="F993" s="136" t="str">
        <x:v>Provisional classification · EU-wide rules verified; national implementation, prevalence definitions and oral-product rules require country-specific confirmation</x:v>
      </x:c>
      <x:c r="G993" s="167" t="n">
        <x:v>2015</x:v>
      </x:c>
      <x:c r="H993" s="136" t="str">
        <x:v>Male</x:v>
      </x:c>
      <x:c r="I993" s="145" t="n">
        <x:v>46.9</x:v>
      </x:c>
      <x:c r="J993" s="145" t="n">
        <x:v>39.2</x:v>
      </x:c>
      <x:c r="K993" s="145" t="n">
        <x:v>54.6</x:v>
      </x:c>
      <x:c r="L993" s="136" t="str">
        <x:v>Europe</x:v>
      </x:c>
      <x:c r="M993" s="168" t="n">
        <x:v>2402306</x:v>
      </x:c>
    </x:row>
    <x:row r="994">
      <x:c r="A994" s="136" t="str">
        <x:v>MDA</x:v>
      </x:c>
      <x:c r="B994" s="136" t="str">
        <x:v>Moldova</x:v>
      </x:c>
      <x:c r="C994" s="136" t="str">
        <x:v>yellow</x:v>
      </x:c>
      <x:c r="D994" s="167" t="n">
        <x:v>63</x:v>
      </x:c>
      <x:c r="E994" s="136" t="str">
        <x:v>Broad access, restrictive details</x:v>
      </x:c>
      <x:c r="F994" s="136" t="str">
        <x:v>Provisional classification · EU-wide rules verified; national implementation, prevalence definitions and oral-product rules require country-specific confirmation</x:v>
      </x:c>
      <x:c r="G994" s="167" t="n">
        <x:v>2020</x:v>
      </x:c>
      <x:c r="H994" s="136" t="str">
        <x:v>Both sexes</x:v>
      </x:c>
      <x:c r="I994" s="145" t="n">
        <x:v>27.7</x:v>
      </x:c>
      <x:c r="J994" s="145" t="n">
        <x:v>22.5</x:v>
      </x:c>
      <x:c r="K994" s="145" t="n">
        <x:v>32.9</x:v>
      </x:c>
      <x:c r="L994" s="136" t="str">
        <x:v>Europe</x:v>
      </x:c>
      <x:c r="M994" s="168" t="n">
        <x:v>2402306</x:v>
      </x:c>
    </x:row>
    <x:row r="995">
      <x:c r="A995" s="136" t="str">
        <x:v>MDA</x:v>
      </x:c>
      <x:c r="B995" s="136" t="str">
        <x:v>Moldova</x:v>
      </x:c>
      <x:c r="C995" s="136" t="str">
        <x:v>yellow</x:v>
      </x:c>
      <x:c r="D995" s="167" t="n">
        <x:v>63</x:v>
      </x:c>
      <x:c r="E995" s="136" t="str">
        <x:v>Broad access, restrictive details</x:v>
      </x:c>
      <x:c r="F995" s="136" t="str">
        <x:v>Provisional classification · EU-wide rules verified; national implementation, prevalence definitions and oral-product rules require country-specific confirmation</x:v>
      </x:c>
      <x:c r="G995" s="167" t="n">
        <x:v>2020</x:v>
      </x:c>
      <x:c r="H995" s="136" t="str">
        <x:v>Female</x:v>
      </x:c>
      <x:c r="I995" s="145" t="n">
        <x:v>6.6</x:v>
      </x:c>
      <x:c r="J995" s="145" t="n">
        <x:v>5.2</x:v>
      </x:c>
      <x:c r="K995" s="145" t="n">
        <x:v>8</x:v>
      </x:c>
      <x:c r="L995" s="136" t="str">
        <x:v>Europe</x:v>
      </x:c>
      <x:c r="M995" s="168" t="n">
        <x:v>2402306</x:v>
      </x:c>
    </x:row>
    <x:row r="996">
      <x:c r="A996" s="136" t="str">
        <x:v>MDA</x:v>
      </x:c>
      <x:c r="B996" s="136" t="str">
        <x:v>Moldova</x:v>
      </x:c>
      <x:c r="C996" s="136" t="str">
        <x:v>yellow</x:v>
      </x:c>
      <x:c r="D996" s="167" t="n">
        <x:v>63</x:v>
      </x:c>
      <x:c r="E996" s="136" t="str">
        <x:v>Broad access, restrictive details</x:v>
      </x:c>
      <x:c r="F996" s="136" t="str">
        <x:v>Provisional classification · EU-wide rules verified; national implementation, prevalence definitions and oral-product rules require country-specific confirmation</x:v>
      </x:c>
      <x:c r="G996" s="167" t="n">
        <x:v>2020</x:v>
      </x:c>
      <x:c r="H996" s="136" t="str">
        <x:v>Male</x:v>
      </x:c>
      <x:c r="I996" s="145" t="n">
        <x:v>48.8</x:v>
      </x:c>
      <x:c r="J996" s="145" t="n">
        <x:v>39.7</x:v>
      </x:c>
      <x:c r="K996" s="145" t="n">
        <x:v>57.9</x:v>
      </x:c>
      <x:c r="L996" s="136" t="str">
        <x:v>Europe</x:v>
      </x:c>
      <x:c r="M996" s="168" t="n">
        <x:v>2402306</x:v>
      </x:c>
    </x:row>
    <x:row r="997">
      <x:c r="A997" s="136" t="str">
        <x:v>MDA</x:v>
      </x:c>
      <x:c r="B997" s="136" t="str">
        <x:v>Moldova</x:v>
      </x:c>
      <x:c r="C997" s="136" t="str">
        <x:v>yellow</x:v>
      </x:c>
      <x:c r="D997" s="167" t="n">
        <x:v>63</x:v>
      </x:c>
      <x:c r="E997" s="136" t="str">
        <x:v>Broad access, restrictive details</x:v>
      </x:c>
      <x:c r="F997" s="136" t="str">
        <x:v>Provisional classification · EU-wide rules verified; national implementation, prevalence definitions and oral-product rules require country-specific confirmation</x:v>
      </x:c>
      <x:c r="G997" s="167" t="n">
        <x:v>2022</x:v>
      </x:c>
      <x:c r="H997" s="136" t="str">
        <x:v>Both sexes</x:v>
      </x:c>
      <x:c r="I997" s="145" t="n">
        <x:v>28.3</x:v>
      </x:c>
      <x:c r="J997" s="145" t="n">
        <x:v>22.5</x:v>
      </x:c>
      <x:c r="K997" s="145" t="n">
        <x:v>34.1</x:v>
      </x:c>
      <x:c r="L997" s="136" t="str">
        <x:v>Europe</x:v>
      </x:c>
      <x:c r="M997" s="168" t="n">
        <x:v>2402306</x:v>
      </x:c>
    </x:row>
    <x:row r="998">
      <x:c r="A998" s="136" t="str">
        <x:v>MDA</x:v>
      </x:c>
      <x:c r="B998" s="136" t="str">
        <x:v>Moldova</x:v>
      </x:c>
      <x:c r="C998" s="136" t="str">
        <x:v>yellow</x:v>
      </x:c>
      <x:c r="D998" s="167" t="n">
        <x:v>63</x:v>
      </x:c>
      <x:c r="E998" s="136" t="str">
        <x:v>Broad access, restrictive details</x:v>
      </x:c>
      <x:c r="F998" s="136" t="str">
        <x:v>Provisional classification · EU-wide rules verified; national implementation, prevalence definitions and oral-product rules require country-specific confirmation</x:v>
      </x:c>
      <x:c r="G998" s="167" t="n">
        <x:v>2022</x:v>
      </x:c>
      <x:c r="H998" s="136" t="str">
        <x:v>Female</x:v>
      </x:c>
      <x:c r="I998" s="145" t="n">
        <x:v>6.8</x:v>
      </x:c>
      <x:c r="J998" s="145" t="n">
        <x:v>5.3</x:v>
      </x:c>
      <x:c r="K998" s="145" t="n">
        <x:v>8.2</x:v>
      </x:c>
      <x:c r="L998" s="136" t="str">
        <x:v>Europe</x:v>
      </x:c>
      <x:c r="M998" s="168" t="n">
        <x:v>2402306</x:v>
      </x:c>
    </x:row>
    <x:row r="999">
      <x:c r="A999" s="136" t="str">
        <x:v>MDA</x:v>
      </x:c>
      <x:c r="B999" s="136" t="str">
        <x:v>Moldova</x:v>
      </x:c>
      <x:c r="C999" s="136" t="str">
        <x:v>yellow</x:v>
      </x:c>
      <x:c r="D999" s="167" t="n">
        <x:v>63</x:v>
      </x:c>
      <x:c r="E999" s="136" t="str">
        <x:v>Broad access, restrictive details</x:v>
      </x:c>
      <x:c r="F999" s="136" t="str">
        <x:v>Provisional classification · EU-wide rules verified; national implementation, prevalence definitions and oral-product rules require country-specific confirmation</x:v>
      </x:c>
      <x:c r="G999" s="167" t="n">
        <x:v>2022</x:v>
      </x:c>
      <x:c r="H999" s="136" t="str">
        <x:v>Male</x:v>
      </x:c>
      <x:c r="I999" s="145" t="n">
        <x:v>49.9</x:v>
      </x:c>
      <x:c r="J999" s="145" t="n">
        <x:v>39.6</x:v>
      </x:c>
      <x:c r="K999" s="145" t="n">
        <x:v>60.1</x:v>
      </x:c>
      <x:c r="L999" s="136" t="str">
        <x:v>Europe</x:v>
      </x:c>
      <x:c r="M999" s="168" t="n">
        <x:v>2402306</x:v>
      </x:c>
    </x:row>
    <x:row r="1000">
      <x:c r="A1000" s="136" t="str">
        <x:v>MDA</x:v>
      </x:c>
      <x:c r="B1000" s="136" t="str">
        <x:v>Moldova</x:v>
      </x:c>
      <x:c r="C1000" s="136" t="str">
        <x:v>yellow</x:v>
      </x:c>
      <x:c r="D1000" s="167" t="n">
        <x:v>63</x:v>
      </x:c>
      <x:c r="E1000" s="136" t="str">
        <x:v>Broad access, restrictive details</x:v>
      </x:c>
      <x:c r="F1000" s="136" t="str">
        <x:v>Provisional classification · EU-wide rules verified; national implementation, prevalence definitions and oral-product rules require country-specific confirmation</x:v>
      </x:c>
      <x:c r="G1000" s="167" t="n">
        <x:v>2023</x:v>
      </x:c>
      <x:c r="H1000" s="136" t="str">
        <x:v>Both sexes</x:v>
      </x:c>
      <x:c r="I1000" s="145" t="n">
        <x:v>28.7</x:v>
      </x:c>
      <x:c r="J1000" s="145" t="n">
        <x:v>22.9</x:v>
      </x:c>
      <x:c r="K1000" s="145" t="n">
        <x:v>34.5</x:v>
      </x:c>
      <x:c r="L1000" s="136" t="str">
        <x:v>Europe</x:v>
      </x:c>
      <x:c r="M1000" s="168" t="n">
        <x:v>2402306</x:v>
      </x:c>
    </x:row>
    <x:row r="1001">
      <x:c r="A1001" s="136" t="str">
        <x:v>MDA</x:v>
      </x:c>
      <x:c r="B1001" s="136" t="str">
        <x:v>Moldova</x:v>
      </x:c>
      <x:c r="C1001" s="136" t="str">
        <x:v>yellow</x:v>
      </x:c>
      <x:c r="D1001" s="167" t="n">
        <x:v>63</x:v>
      </x:c>
      <x:c r="E1001" s="136" t="str">
        <x:v>Broad access, restrictive details</x:v>
      </x:c>
      <x:c r="F1001" s="136" t="str">
        <x:v>Provisional classification · EU-wide rules verified; national implementation, prevalence definitions and oral-product rules require country-specific confirmation</x:v>
      </x:c>
      <x:c r="G1001" s="167" t="n">
        <x:v>2023</x:v>
      </x:c>
      <x:c r="H1001" s="136" t="str">
        <x:v>Female</x:v>
      </x:c>
      <x:c r="I1001" s="145" t="n">
        <x:v>6.9</x:v>
      </x:c>
      <x:c r="J1001" s="145" t="n">
        <x:v>5.5</x:v>
      </x:c>
      <x:c r="K1001" s="145" t="n">
        <x:v>8.3</x:v>
      </x:c>
      <x:c r="L1001" s="136" t="str">
        <x:v>Europe</x:v>
      </x:c>
      <x:c r="M1001" s="168" t="n">
        <x:v>2402306</x:v>
      </x:c>
    </x:row>
    <x:row r="1002">
      <x:c r="A1002" s="136" t="str">
        <x:v>MDA</x:v>
      </x:c>
      <x:c r="B1002" s="136" t="str">
        <x:v>Moldova</x:v>
      </x:c>
      <x:c r="C1002" s="136" t="str">
        <x:v>yellow</x:v>
      </x:c>
      <x:c r="D1002" s="167" t="n">
        <x:v>63</x:v>
      </x:c>
      <x:c r="E1002" s="136" t="str">
        <x:v>Broad access, restrictive details</x:v>
      </x:c>
      <x:c r="F1002" s="136" t="str">
        <x:v>Provisional classification · EU-wide rules verified; national implementation, prevalence definitions and oral-product rules require country-specific confirmation</x:v>
      </x:c>
      <x:c r="G1002" s="167" t="n">
        <x:v>2023</x:v>
      </x:c>
      <x:c r="H1002" s="136" t="str">
        <x:v>Male</x:v>
      </x:c>
      <x:c r="I1002" s="145" t="n">
        <x:v>50.5</x:v>
      </x:c>
      <x:c r="J1002" s="145" t="n">
        <x:v>40.3</x:v>
      </x:c>
      <x:c r="K1002" s="145" t="n">
        <x:v>60.7</x:v>
      </x:c>
      <x:c r="L1002" s="136" t="str">
        <x:v>Europe</x:v>
      </x:c>
      <x:c r="M1002" s="168" t="n">
        <x:v>2402306</x:v>
      </x:c>
    </x:row>
    <x:row r="1003">
      <x:c r="A1003" s="136" t="str">
        <x:v>MDA</x:v>
      </x:c>
      <x:c r="B1003" s="136" t="str">
        <x:v>Moldova</x:v>
      </x:c>
      <x:c r="C1003" s="136" t="str">
        <x:v>yellow</x:v>
      </x:c>
      <x:c r="D1003" s="167" t="n">
        <x:v>63</x:v>
      </x:c>
      <x:c r="E1003" s="136" t="str">
        <x:v>Broad access, restrictive details</x:v>
      </x:c>
      <x:c r="F1003" s="136" t="str">
        <x:v>Provisional classification · EU-wide rules verified; national implementation, prevalence definitions and oral-product rules require country-specific confirmation</x:v>
      </x:c>
      <x:c r="G1003" s="167" t="n">
        <x:v>2024</x:v>
      </x:c>
      <x:c r="H1003" s="136" t="str">
        <x:v>Both sexes</x:v>
      </x:c>
      <x:c r="I1003" s="145" t="n">
        <x:v>28.8</x:v>
      </x:c>
      <x:c r="J1003" s="145" t="n">
        <x:v>22.2</x:v>
      </x:c>
      <x:c r="K1003" s="145" t="n">
        <x:v>35.4</x:v>
      </x:c>
      <x:c r="L1003" s="136" t="str">
        <x:v>Europe</x:v>
      </x:c>
      <x:c r="M1003" s="168" t="n">
        <x:v>2402306</x:v>
      </x:c>
    </x:row>
    <x:row r="1004">
      <x:c r="A1004" s="136" t="str">
        <x:v>MDA</x:v>
      </x:c>
      <x:c r="B1004" s="136" t="str">
        <x:v>Moldova</x:v>
      </x:c>
      <x:c r="C1004" s="136" t="str">
        <x:v>yellow</x:v>
      </x:c>
      <x:c r="D1004" s="167" t="n">
        <x:v>63</x:v>
      </x:c>
      <x:c r="E1004" s="136" t="str">
        <x:v>Broad access, restrictive details</x:v>
      </x:c>
      <x:c r="F1004" s="136" t="str">
        <x:v>Provisional classification · EU-wide rules verified; national implementation, prevalence definitions and oral-product rules require country-specific confirmation</x:v>
      </x:c>
      <x:c r="G1004" s="167" t="n">
        <x:v>2024</x:v>
      </x:c>
      <x:c r="H1004" s="136" t="str">
        <x:v>Female</x:v>
      </x:c>
      <x:c r="I1004" s="145" t="n">
        <x:v>6.9</x:v>
      </x:c>
      <x:c r="J1004" s="145" t="n">
        <x:v>5.3</x:v>
      </x:c>
      <x:c r="K1004" s="145" t="n">
        <x:v>8.6</x:v>
      </x:c>
      <x:c r="L1004" s="136" t="str">
        <x:v>Europe</x:v>
      </x:c>
      <x:c r="M1004" s="168" t="n">
        <x:v>2402306</x:v>
      </x:c>
    </x:row>
    <x:row r="1005">
      <x:c r="A1005" s="136" t="str">
        <x:v>MDA</x:v>
      </x:c>
      <x:c r="B1005" s="136" t="str">
        <x:v>Moldova</x:v>
      </x:c>
      <x:c r="C1005" s="136" t="str">
        <x:v>yellow</x:v>
      </x:c>
      <x:c r="D1005" s="167" t="n">
        <x:v>63</x:v>
      </x:c>
      <x:c r="E1005" s="136" t="str">
        <x:v>Broad access, restrictive details</x:v>
      </x:c>
      <x:c r="F1005" s="136" t="str">
        <x:v>Provisional classification · EU-wide rules verified; national implementation, prevalence definitions and oral-product rules require country-specific confirmation</x:v>
      </x:c>
      <x:c r="G1005" s="167" t="n">
        <x:v>2024</x:v>
      </x:c>
      <x:c r="H1005" s="136" t="str">
        <x:v>Male</x:v>
      </x:c>
      <x:c r="I1005" s="145" t="n">
        <x:v>50.7</x:v>
      </x:c>
      <x:c r="J1005" s="145" t="n">
        <x:v>39.2</x:v>
      </x:c>
      <x:c r="K1005" s="145" t="n">
        <x:v>62.1</x:v>
      </x:c>
      <x:c r="L1005" s="136" t="str">
        <x:v>Europe</x:v>
      </x:c>
      <x:c r="M1005" s="168" t="n">
        <x:v>2402306</x:v>
      </x:c>
    </x:row>
    <x:row r="1006">
      <x:c r="A1006" s="136" t="str">
        <x:v>MNG</x:v>
      </x:c>
      <x:c r="B1006" s="136" t="str">
        <x:v>Mongolia</x:v>
      </x:c>
      <x:c r="C1006" s="136" t="str">
        <x:v>yellow</x:v>
      </x:c>
      <x:c r="D1006" s="167" t="n">
        <x:v>63</x:v>
      </x:c>
      <x:c r="E1006" s="136" t="str">
        <x:v>Broad access, tightening debate</x:v>
      </x:c>
      <x:c r="F1006" s="136" t="str">
        <x:v>Provisional classification · moderate confidence; major 2025–26 proposals are not counted as enacted until completed</x:v>
      </x:c>
      <x:c r="G1006" s="167" t="n">
        <x:v>2000</x:v>
      </x:c>
      <x:c r="H1006" s="136" t="str">
        <x:v>Both sexes</x:v>
      </x:c>
      <x:c r="I1006" s="145" t="n">
        <x:v>30.8</x:v>
      </x:c>
      <x:c r="J1006" s="145" t="n">
        <x:v>23.2</x:v>
      </x:c>
      <x:c r="K1006" s="145" t="n">
        <x:v>38.3</x:v>
      </x:c>
      <x:c r="L1006" s="136" t="str">
        <x:v>Western Pacific</x:v>
      </x:c>
      <x:c r="M1006" s="168" t="n">
        <x:v>3524788</x:v>
      </x:c>
    </x:row>
    <x:row r="1007">
      <x:c r="A1007" s="136" t="str">
        <x:v>MNG</x:v>
      </x:c>
      <x:c r="B1007" s="136" t="str">
        <x:v>Mongolia</x:v>
      </x:c>
      <x:c r="C1007" s="136" t="str">
        <x:v>yellow</x:v>
      </x:c>
      <x:c r="D1007" s="167" t="n">
        <x:v>63</x:v>
      </x:c>
      <x:c r="E1007" s="136" t="str">
        <x:v>Broad access, tightening debate</x:v>
      </x:c>
      <x:c r="F1007" s="136" t="str">
        <x:v>Provisional classification · moderate confidence; major 2025–26 proposals are not counted as enacted until completed</x:v>
      </x:c>
      <x:c r="G1007" s="167" t="n">
        <x:v>2000</x:v>
      </x:c>
      <x:c r="H1007" s="136" t="str">
        <x:v>Female</x:v>
      </x:c>
      <x:c r="I1007" s="145" t="n">
        <x:v>7.9</x:v>
      </x:c>
      <x:c r="J1007" s="145" t="n">
        <x:v>5.8</x:v>
      </x:c>
      <x:c r="K1007" s="145" t="n">
        <x:v>10</x:v>
      </x:c>
      <x:c r="L1007" s="136" t="str">
        <x:v>Western Pacific</x:v>
      </x:c>
      <x:c r="M1007" s="168" t="n">
        <x:v>3524788</x:v>
      </x:c>
    </x:row>
    <x:row r="1008">
      <x:c r="A1008" s="136" t="str">
        <x:v>MNG</x:v>
      </x:c>
      <x:c r="B1008" s="136" t="str">
        <x:v>Mongolia</x:v>
      </x:c>
      <x:c r="C1008" s="136" t="str">
        <x:v>yellow</x:v>
      </x:c>
      <x:c r="D1008" s="167" t="n">
        <x:v>63</x:v>
      </x:c>
      <x:c r="E1008" s="136" t="str">
        <x:v>Broad access, tightening debate</x:v>
      </x:c>
      <x:c r="F1008" s="136" t="str">
        <x:v>Provisional classification · moderate confidence; major 2025–26 proposals are not counted as enacted until completed</x:v>
      </x:c>
      <x:c r="G1008" s="167" t="n">
        <x:v>2000</x:v>
      </x:c>
      <x:c r="H1008" s="136" t="str">
        <x:v>Male</x:v>
      </x:c>
      <x:c r="I1008" s="145" t="n">
        <x:v>53.7</x:v>
      </x:c>
      <x:c r="J1008" s="145" t="n">
        <x:v>40.7</x:v>
      </x:c>
      <x:c r="K1008" s="145" t="n">
        <x:v>66.6</x:v>
      </x:c>
      <x:c r="L1008" s="136" t="str">
        <x:v>Western Pacific</x:v>
      </x:c>
      <x:c r="M1008" s="168" t="n">
        <x:v>3524788</x:v>
      </x:c>
    </x:row>
    <x:row r="1009">
      <x:c r="A1009" s="136" t="str">
        <x:v>MNG</x:v>
      </x:c>
      <x:c r="B1009" s="136" t="str">
        <x:v>Mongolia</x:v>
      </x:c>
      <x:c r="C1009" s="136" t="str">
        <x:v>yellow</x:v>
      </x:c>
      <x:c r="D1009" s="167" t="n">
        <x:v>63</x:v>
      </x:c>
      <x:c r="E1009" s="136" t="str">
        <x:v>Broad access, tightening debate</x:v>
      </x:c>
      <x:c r="F1009" s="136" t="str">
        <x:v>Provisional classification · moderate confidence; major 2025–26 proposals are not counted as enacted until completed</x:v>
      </x:c>
      <x:c r="G1009" s="167" t="n">
        <x:v>2005</x:v>
      </x:c>
      <x:c r="H1009" s="136" t="str">
        <x:v>Both sexes</x:v>
      </x:c>
      <x:c r="I1009" s="145" t="n">
        <x:v>30.1</x:v>
      </x:c>
      <x:c r="J1009" s="145" t="n">
        <x:v>23.6</x:v>
      </x:c>
      <x:c r="K1009" s="145" t="n">
        <x:v>36.5</x:v>
      </x:c>
      <x:c r="L1009" s="136" t="str">
        <x:v>Western Pacific</x:v>
      </x:c>
      <x:c r="M1009" s="168" t="n">
        <x:v>3524788</x:v>
      </x:c>
    </x:row>
    <x:row r="1010">
      <x:c r="A1010" s="136" t="str">
        <x:v>MNG</x:v>
      </x:c>
      <x:c r="B1010" s="136" t="str">
        <x:v>Mongolia</x:v>
      </x:c>
      <x:c r="C1010" s="136" t="str">
        <x:v>yellow</x:v>
      </x:c>
      <x:c r="D1010" s="167" t="n">
        <x:v>63</x:v>
      </x:c>
      <x:c r="E1010" s="136" t="str">
        <x:v>Broad access, tightening debate</x:v>
      </x:c>
      <x:c r="F1010" s="136" t="str">
        <x:v>Provisional classification · moderate confidence; major 2025–26 proposals are not counted as enacted until completed</x:v>
      </x:c>
      <x:c r="G1010" s="167" t="n">
        <x:v>2005</x:v>
      </x:c>
      <x:c r="H1010" s="136" t="str">
        <x:v>Female</x:v>
      </x:c>
      <x:c r="I1010" s="145" t="n">
        <x:v>7.6</x:v>
      </x:c>
      <x:c r="J1010" s="145" t="n">
        <x:v>5.8</x:v>
      </x:c>
      <x:c r="K1010" s="145" t="n">
        <x:v>9.4</x:v>
      </x:c>
      <x:c r="L1010" s="136" t="str">
        <x:v>Western Pacific</x:v>
      </x:c>
      <x:c r="M1010" s="168" t="n">
        <x:v>3524788</x:v>
      </x:c>
    </x:row>
    <x:row r="1011">
      <x:c r="A1011" s="136" t="str">
        <x:v>MNG</x:v>
      </x:c>
      <x:c r="B1011" s="136" t="str">
        <x:v>Mongolia</x:v>
      </x:c>
      <x:c r="C1011" s="136" t="str">
        <x:v>yellow</x:v>
      </x:c>
      <x:c r="D1011" s="167" t="n">
        <x:v>63</x:v>
      </x:c>
      <x:c r="E1011" s="136" t="str">
        <x:v>Broad access, tightening debate</x:v>
      </x:c>
      <x:c r="F1011" s="136" t="str">
        <x:v>Provisional classification · moderate confidence; major 2025–26 proposals are not counted as enacted until completed</x:v>
      </x:c>
      <x:c r="G1011" s="167" t="n">
        <x:v>2005</x:v>
      </x:c>
      <x:c r="H1011" s="136" t="str">
        <x:v>Male</x:v>
      </x:c>
      <x:c r="I1011" s="145" t="n">
        <x:v>52.6</x:v>
      </x:c>
      <x:c r="J1011" s="145" t="n">
        <x:v>41.5</x:v>
      </x:c>
      <x:c r="K1011" s="145" t="n">
        <x:v>63.7</x:v>
      </x:c>
      <x:c r="L1011" s="136" t="str">
        <x:v>Western Pacific</x:v>
      </x:c>
      <x:c r="M1011" s="168" t="n">
        <x:v>3524788</x:v>
      </x:c>
    </x:row>
    <x:row r="1012">
      <x:c r="A1012" s="136" t="str">
        <x:v>MNG</x:v>
      </x:c>
      <x:c r="B1012" s="136" t="str">
        <x:v>Mongolia</x:v>
      </x:c>
      <x:c r="C1012" s="136" t="str">
        <x:v>yellow</x:v>
      </x:c>
      <x:c r="D1012" s="167" t="n">
        <x:v>63</x:v>
      </x:c>
      <x:c r="E1012" s="136" t="str">
        <x:v>Broad access, tightening debate</x:v>
      </x:c>
      <x:c r="F1012" s="136" t="str">
        <x:v>Provisional classification · moderate confidence; major 2025–26 proposals are not counted as enacted until completed</x:v>
      </x:c>
      <x:c r="G1012" s="167" t="n">
        <x:v>2007</x:v>
      </x:c>
      <x:c r="H1012" s="136" t="str">
        <x:v>Both sexes</x:v>
      </x:c>
      <x:c r="I1012" s="145" t="n">
        <x:v>29.8</x:v>
      </x:c>
      <x:c r="J1012" s="145" t="n">
        <x:v>24.3</x:v>
      </x:c>
      <x:c r="K1012" s="145" t="n">
        <x:v>35.4</x:v>
      </x:c>
      <x:c r="L1012" s="136" t="str">
        <x:v>Western Pacific</x:v>
      </x:c>
      <x:c r="M1012" s="168" t="n">
        <x:v>3524788</x:v>
      </x:c>
    </x:row>
    <x:row r="1013">
      <x:c r="A1013" s="136" t="str">
        <x:v>MNG</x:v>
      </x:c>
      <x:c r="B1013" s="136" t="str">
        <x:v>Mongolia</x:v>
      </x:c>
      <x:c r="C1013" s="136" t="str">
        <x:v>yellow</x:v>
      </x:c>
      <x:c r="D1013" s="167" t="n">
        <x:v>63</x:v>
      </x:c>
      <x:c r="E1013" s="136" t="str">
        <x:v>Broad access, tightening debate</x:v>
      </x:c>
      <x:c r="F1013" s="136" t="str">
        <x:v>Provisional classification · moderate confidence; major 2025–26 proposals are not counted as enacted until completed</x:v>
      </x:c>
      <x:c r="G1013" s="167" t="n">
        <x:v>2007</x:v>
      </x:c>
      <x:c r="H1013" s="136" t="str">
        <x:v>Female</x:v>
      </x:c>
      <x:c r="I1013" s="145" t="n">
        <x:v>7.4</x:v>
      </x:c>
      <x:c r="J1013" s="145" t="n">
        <x:v>5.9</x:v>
      </x:c>
      <x:c r="K1013" s="145" t="n">
        <x:v>9</x:v>
      </x:c>
      <x:c r="L1013" s="136" t="str">
        <x:v>Western Pacific</x:v>
      </x:c>
      <x:c r="M1013" s="168" t="n">
        <x:v>3524788</x:v>
      </x:c>
    </x:row>
    <x:row r="1014">
      <x:c r="A1014" s="136" t="str">
        <x:v>MNG</x:v>
      </x:c>
      <x:c r="B1014" s="136" t="str">
        <x:v>Mongolia</x:v>
      </x:c>
      <x:c r="C1014" s="136" t="str">
        <x:v>yellow</x:v>
      </x:c>
      <x:c r="D1014" s="167" t="n">
        <x:v>63</x:v>
      </x:c>
      <x:c r="E1014" s="136" t="str">
        <x:v>Broad access, tightening debate</x:v>
      </x:c>
      <x:c r="F1014" s="136" t="str">
        <x:v>Provisional classification · moderate confidence; major 2025–26 proposals are not counted as enacted until completed</x:v>
      </x:c>
      <x:c r="G1014" s="167" t="n">
        <x:v>2007</x:v>
      </x:c>
      <x:c r="H1014" s="136" t="str">
        <x:v>Male</x:v>
      </x:c>
      <x:c r="I1014" s="145" t="n">
        <x:v>52.2</x:v>
      </x:c>
      <x:c r="J1014" s="145" t="n">
        <x:v>42.6</x:v>
      </x:c>
      <x:c r="K1014" s="145" t="n">
        <x:v>61.9</x:v>
      </x:c>
      <x:c r="L1014" s="136" t="str">
        <x:v>Western Pacific</x:v>
      </x:c>
      <x:c r="M1014" s="168" t="n">
        <x:v>3524788</x:v>
      </x:c>
    </x:row>
    <x:row r="1015">
      <x:c r="A1015" s="136" t="str">
        <x:v>MNG</x:v>
      </x:c>
      <x:c r="B1015" s="136" t="str">
        <x:v>Mongolia</x:v>
      </x:c>
      <x:c r="C1015" s="136" t="str">
        <x:v>yellow</x:v>
      </x:c>
      <x:c r="D1015" s="167" t="n">
        <x:v>63</x:v>
      </x:c>
      <x:c r="E1015" s="136" t="str">
        <x:v>Broad access, tightening debate</x:v>
      </x:c>
      <x:c r="F1015" s="136" t="str">
        <x:v>Provisional classification · moderate confidence; major 2025–26 proposals are not counted as enacted until completed</x:v>
      </x:c>
      <x:c r="G1015" s="167" t="n">
        <x:v>2010</x:v>
      </x:c>
      <x:c r="H1015" s="136" t="str">
        <x:v>Both sexes</x:v>
      </x:c>
      <x:c r="I1015" s="145" t="n">
        <x:v>29.5</x:v>
      </x:c>
      <x:c r="J1015" s="145" t="n">
        <x:v>24.4</x:v>
      </x:c>
      <x:c r="K1015" s="145" t="n">
        <x:v>34.6</x:v>
      </x:c>
      <x:c r="L1015" s="136" t="str">
        <x:v>Western Pacific</x:v>
      </x:c>
      <x:c r="M1015" s="168" t="n">
        <x:v>3524788</x:v>
      </x:c>
    </x:row>
    <x:row r="1016">
      <x:c r="A1016" s="136" t="str">
        <x:v>MNG</x:v>
      </x:c>
      <x:c r="B1016" s="136" t="str">
        <x:v>Mongolia</x:v>
      </x:c>
      <x:c r="C1016" s="136" t="str">
        <x:v>yellow</x:v>
      </x:c>
      <x:c r="D1016" s="167" t="n">
        <x:v>63</x:v>
      </x:c>
      <x:c r="E1016" s="136" t="str">
        <x:v>Broad access, tightening debate</x:v>
      </x:c>
      <x:c r="F1016" s="136" t="str">
        <x:v>Provisional classification · moderate confidence; major 2025–26 proposals are not counted as enacted until completed</x:v>
      </x:c>
      <x:c r="G1016" s="167" t="n">
        <x:v>2010</x:v>
      </x:c>
      <x:c r="H1016" s="136" t="str">
        <x:v>Female</x:v>
      </x:c>
      <x:c r="I1016" s="145" t="n">
        <x:v>7.3</x:v>
      </x:c>
      <x:c r="J1016" s="145" t="n">
        <x:v>5.9</x:v>
      </x:c>
      <x:c r="K1016" s="145" t="n">
        <x:v>8.7</x:v>
      </x:c>
      <x:c r="L1016" s="136" t="str">
        <x:v>Western Pacific</x:v>
      </x:c>
      <x:c r="M1016" s="168" t="n">
        <x:v>3524788</x:v>
      </x:c>
    </x:row>
    <x:row r="1017">
      <x:c r="A1017" s="136" t="str">
        <x:v>MNG</x:v>
      </x:c>
      <x:c r="B1017" s="136" t="str">
        <x:v>Mongolia</x:v>
      </x:c>
      <x:c r="C1017" s="136" t="str">
        <x:v>yellow</x:v>
      </x:c>
      <x:c r="D1017" s="167" t="n">
        <x:v>63</x:v>
      </x:c>
      <x:c r="E1017" s="136" t="str">
        <x:v>Broad access, tightening debate</x:v>
      </x:c>
      <x:c r="F1017" s="136" t="str">
        <x:v>Provisional classification · moderate confidence; major 2025–26 proposals are not counted as enacted until completed</x:v>
      </x:c>
      <x:c r="G1017" s="167" t="n">
        <x:v>2010</x:v>
      </x:c>
      <x:c r="H1017" s="136" t="str">
        <x:v>Male</x:v>
      </x:c>
      <x:c r="I1017" s="145" t="n">
        <x:v>51.7</x:v>
      </x:c>
      <x:c r="J1017" s="145" t="n">
        <x:v>43</x:v>
      </x:c>
      <x:c r="K1017" s="145" t="n">
        <x:v>60.5</x:v>
      </x:c>
      <x:c r="L1017" s="136" t="str">
        <x:v>Western Pacific</x:v>
      </x:c>
      <x:c r="M1017" s="168" t="n">
        <x:v>3524788</x:v>
      </x:c>
    </x:row>
    <x:row r="1018">
      <x:c r="A1018" s="136" t="str">
        <x:v>MNG</x:v>
      </x:c>
      <x:c r="B1018" s="136" t="str">
        <x:v>Mongolia</x:v>
      </x:c>
      <x:c r="C1018" s="136" t="str">
        <x:v>yellow</x:v>
      </x:c>
      <x:c r="D1018" s="167" t="n">
        <x:v>63</x:v>
      </x:c>
      <x:c r="E1018" s="136" t="str">
        <x:v>Broad access, tightening debate</x:v>
      </x:c>
      <x:c r="F1018" s="136" t="str">
        <x:v>Provisional classification · moderate confidence; major 2025–26 proposals are not counted as enacted until completed</x:v>
      </x:c>
      <x:c r="G1018" s="167" t="n">
        <x:v>2015</x:v>
      </x:c>
      <x:c r="H1018" s="136" t="str">
        <x:v>Both sexes</x:v>
      </x:c>
      <x:c r="I1018" s="145" t="n">
        <x:v>28.9</x:v>
      </x:c>
      <x:c r="J1018" s="145" t="n">
        <x:v>23.8</x:v>
      </x:c>
      <x:c r="K1018" s="145" t="n">
        <x:v>34</x:v>
      </x:c>
      <x:c r="L1018" s="136" t="str">
        <x:v>Western Pacific</x:v>
      </x:c>
      <x:c r="M1018" s="168" t="n">
        <x:v>3524788</x:v>
      </x:c>
    </x:row>
    <x:row r="1019">
      <x:c r="A1019" s="136" t="str">
        <x:v>MNG</x:v>
      </x:c>
      <x:c r="B1019" s="136" t="str">
        <x:v>Mongolia</x:v>
      </x:c>
      <x:c r="C1019" s="136" t="str">
        <x:v>yellow</x:v>
      </x:c>
      <x:c r="D1019" s="167" t="n">
        <x:v>63</x:v>
      </x:c>
      <x:c r="E1019" s="136" t="str">
        <x:v>Broad access, tightening debate</x:v>
      </x:c>
      <x:c r="F1019" s="136" t="str">
        <x:v>Provisional classification · moderate confidence; major 2025–26 proposals are not counted as enacted until completed</x:v>
      </x:c>
      <x:c r="G1019" s="167" t="n">
        <x:v>2015</x:v>
      </x:c>
      <x:c r="H1019" s="136" t="str">
        <x:v>Female</x:v>
      </x:c>
      <x:c r="I1019" s="145" t="n">
        <x:v>7</x:v>
      </x:c>
      <x:c r="J1019" s="145" t="n">
        <x:v>5.8</x:v>
      </x:c>
      <x:c r="K1019" s="145" t="n">
        <x:v>8.2</x:v>
      </x:c>
      <x:c r="L1019" s="136" t="str">
        <x:v>Western Pacific</x:v>
      </x:c>
      <x:c r="M1019" s="168" t="n">
        <x:v>3524788</x:v>
      </x:c>
    </x:row>
    <x:row r="1020">
      <x:c r="A1020" s="136" t="str">
        <x:v>MNG</x:v>
      </x:c>
      <x:c r="B1020" s="136" t="str">
        <x:v>Mongolia</x:v>
      </x:c>
      <x:c r="C1020" s="136" t="str">
        <x:v>yellow</x:v>
      </x:c>
      <x:c r="D1020" s="167" t="n">
        <x:v>63</x:v>
      </x:c>
      <x:c r="E1020" s="136" t="str">
        <x:v>Broad access, tightening debate</x:v>
      </x:c>
      <x:c r="F1020" s="136" t="str">
        <x:v>Provisional classification · moderate confidence; major 2025–26 proposals are not counted as enacted until completed</x:v>
      </x:c>
      <x:c r="G1020" s="167" t="n">
        <x:v>2015</x:v>
      </x:c>
      <x:c r="H1020" s="136" t="str">
        <x:v>Male</x:v>
      </x:c>
      <x:c r="I1020" s="145" t="n">
        <x:v>50.9</x:v>
      </x:c>
      <x:c r="J1020" s="145" t="n">
        <x:v>41.9</x:v>
      </x:c>
      <x:c r="K1020" s="145" t="n">
        <x:v>59.8</x:v>
      </x:c>
      <x:c r="L1020" s="136" t="str">
        <x:v>Western Pacific</x:v>
      </x:c>
      <x:c r="M1020" s="168" t="n">
        <x:v>3524788</x:v>
      </x:c>
    </x:row>
    <x:row r="1021">
      <x:c r="A1021" s="136" t="str">
        <x:v>MNG</x:v>
      </x:c>
      <x:c r="B1021" s="136" t="str">
        <x:v>Mongolia</x:v>
      </x:c>
      <x:c r="C1021" s="136" t="str">
        <x:v>yellow</x:v>
      </x:c>
      <x:c r="D1021" s="167" t="n">
        <x:v>63</x:v>
      </x:c>
      <x:c r="E1021" s="136" t="str">
        <x:v>Broad access, tightening debate</x:v>
      </x:c>
      <x:c r="F1021" s="136" t="str">
        <x:v>Provisional classification · moderate confidence; major 2025–26 proposals are not counted as enacted until completed</x:v>
      </x:c>
      <x:c r="G1021" s="167" t="n">
        <x:v>2020</x:v>
      </x:c>
      <x:c r="H1021" s="136" t="str">
        <x:v>Both sexes</x:v>
      </x:c>
      <x:c r="I1021" s="145" t="n">
        <x:v>28.4</x:v>
      </x:c>
      <x:c r="J1021" s="145" t="n">
        <x:v>22.6</x:v>
      </x:c>
      <x:c r="K1021" s="145" t="n">
        <x:v>34.1</x:v>
      </x:c>
      <x:c r="L1021" s="136" t="str">
        <x:v>Western Pacific</x:v>
      </x:c>
      <x:c r="M1021" s="168" t="n">
        <x:v>3524788</x:v>
      </x:c>
    </x:row>
    <x:row r="1022">
      <x:c r="A1022" s="136" t="str">
        <x:v>MNG</x:v>
      </x:c>
      <x:c r="B1022" s="136" t="str">
        <x:v>Mongolia</x:v>
      </x:c>
      <x:c r="C1022" s="136" t="str">
        <x:v>yellow</x:v>
      </x:c>
      <x:c r="D1022" s="167" t="n">
        <x:v>63</x:v>
      </x:c>
      <x:c r="E1022" s="136" t="str">
        <x:v>Broad access, tightening debate</x:v>
      </x:c>
      <x:c r="F1022" s="136" t="str">
        <x:v>Provisional classification · moderate confidence; major 2025–26 proposals are not counted as enacted until completed</x:v>
      </x:c>
      <x:c r="G1022" s="167" t="n">
        <x:v>2020</x:v>
      </x:c>
      <x:c r="H1022" s="136" t="str">
        <x:v>Female</x:v>
      </x:c>
      <x:c r="I1022" s="145" t="n">
        <x:v>6.7</x:v>
      </x:c>
      <x:c r="J1022" s="145" t="n">
        <x:v>5.4</x:v>
      </x:c>
      <x:c r="K1022" s="145" t="n">
        <x:v>8.1</x:v>
      </x:c>
      <x:c r="L1022" s="136" t="str">
        <x:v>Western Pacific</x:v>
      </x:c>
      <x:c r="M1022" s="168" t="n">
        <x:v>3524788</x:v>
      </x:c>
    </x:row>
    <x:row r="1023">
      <x:c r="A1023" s="136" t="str">
        <x:v>MNG</x:v>
      </x:c>
      <x:c r="B1023" s="136" t="str">
        <x:v>Mongolia</x:v>
      </x:c>
      <x:c r="C1023" s="136" t="str">
        <x:v>yellow</x:v>
      </x:c>
      <x:c r="D1023" s="167" t="n">
        <x:v>63</x:v>
      </x:c>
      <x:c r="E1023" s="136" t="str">
        <x:v>Broad access, tightening debate</x:v>
      </x:c>
      <x:c r="F1023" s="136" t="str">
        <x:v>Provisional classification · moderate confidence; major 2025–26 proposals are not counted as enacted until completed</x:v>
      </x:c>
      <x:c r="G1023" s="167" t="n">
        <x:v>2020</x:v>
      </x:c>
      <x:c r="H1023" s="136" t="str">
        <x:v>Male</x:v>
      </x:c>
      <x:c r="I1023" s="145" t="n">
        <x:v>50</x:v>
      </x:c>
      <x:c r="J1023" s="145" t="n">
        <x:v>39.9</x:v>
      </x:c>
      <x:c r="K1023" s="145" t="n">
        <x:v>60.1</x:v>
      </x:c>
      <x:c r="L1023" s="136" t="str">
        <x:v>Western Pacific</x:v>
      </x:c>
      <x:c r="M1023" s="168" t="n">
        <x:v>3524788</x:v>
      </x:c>
    </x:row>
    <x:row r="1024">
      <x:c r="A1024" s="136" t="str">
        <x:v>MNG</x:v>
      </x:c>
      <x:c r="B1024" s="136" t="str">
        <x:v>Mongolia</x:v>
      </x:c>
      <x:c r="C1024" s="136" t="str">
        <x:v>yellow</x:v>
      </x:c>
      <x:c r="D1024" s="167" t="n">
        <x:v>63</x:v>
      </x:c>
      <x:c r="E1024" s="136" t="str">
        <x:v>Broad access, tightening debate</x:v>
      </x:c>
      <x:c r="F1024" s="136" t="str">
        <x:v>Provisional classification · moderate confidence; major 2025–26 proposals are not counted as enacted until completed</x:v>
      </x:c>
      <x:c r="G1024" s="167" t="n">
        <x:v>2022</x:v>
      </x:c>
      <x:c r="H1024" s="136" t="str">
        <x:v>Both sexes</x:v>
      </x:c>
      <x:c r="I1024" s="145" t="n">
        <x:v>28.1</x:v>
      </x:c>
      <x:c r="J1024" s="145" t="n">
        <x:v>22.6</x:v>
      </x:c>
      <x:c r="K1024" s="145" t="n">
        <x:v>33.7</x:v>
      </x:c>
      <x:c r="L1024" s="136" t="str">
        <x:v>Western Pacific</x:v>
      </x:c>
      <x:c r="M1024" s="168" t="n">
        <x:v>3524788</x:v>
      </x:c>
    </x:row>
    <x:row r="1025">
      <x:c r="A1025" s="136" t="str">
        <x:v>MNG</x:v>
      </x:c>
      <x:c r="B1025" s="136" t="str">
        <x:v>Mongolia</x:v>
      </x:c>
      <x:c r="C1025" s="136" t="str">
        <x:v>yellow</x:v>
      </x:c>
      <x:c r="D1025" s="167" t="n">
        <x:v>63</x:v>
      </x:c>
      <x:c r="E1025" s="136" t="str">
        <x:v>Broad access, tightening debate</x:v>
      </x:c>
      <x:c r="F1025" s="136" t="str">
        <x:v>Provisional classification · moderate confidence; major 2025–26 proposals are not counted as enacted until completed</x:v>
      </x:c>
      <x:c r="G1025" s="167" t="n">
        <x:v>2022</x:v>
      </x:c>
      <x:c r="H1025" s="136" t="str">
        <x:v>Female</x:v>
      </x:c>
      <x:c r="I1025" s="145" t="n">
        <x:v>6.6</x:v>
      </x:c>
      <x:c r="J1025" s="145" t="n">
        <x:v>5.2</x:v>
      </x:c>
      <x:c r="K1025" s="145" t="n">
        <x:v>8.1</x:v>
      </x:c>
      <x:c r="L1025" s="136" t="str">
        <x:v>Western Pacific</x:v>
      </x:c>
      <x:c r="M1025" s="168" t="n">
        <x:v>3524788</x:v>
      </x:c>
    </x:row>
    <x:row r="1026">
      <x:c r="A1026" s="136" t="str">
        <x:v>MNG</x:v>
      </x:c>
      <x:c r="B1026" s="136" t="str">
        <x:v>Mongolia</x:v>
      </x:c>
      <x:c r="C1026" s="136" t="str">
        <x:v>yellow</x:v>
      </x:c>
      <x:c r="D1026" s="167" t="n">
        <x:v>63</x:v>
      </x:c>
      <x:c r="E1026" s="136" t="str">
        <x:v>Broad access, tightening debate</x:v>
      </x:c>
      <x:c r="F1026" s="136" t="str">
        <x:v>Provisional classification · moderate confidence; major 2025–26 proposals are not counted as enacted until completed</x:v>
      </x:c>
      <x:c r="G1026" s="167" t="n">
        <x:v>2022</x:v>
      </x:c>
      <x:c r="H1026" s="136" t="str">
        <x:v>Male</x:v>
      </x:c>
      <x:c r="I1026" s="145" t="n">
        <x:v>49.6</x:v>
      </x:c>
      <x:c r="J1026" s="145" t="n">
        <x:v>40.1</x:v>
      </x:c>
      <x:c r="K1026" s="145" t="n">
        <x:v>59.2</x:v>
      </x:c>
      <x:c r="L1026" s="136" t="str">
        <x:v>Western Pacific</x:v>
      </x:c>
      <x:c r="M1026" s="168" t="n">
        <x:v>3524788</x:v>
      </x:c>
    </x:row>
    <x:row r="1027">
      <x:c r="A1027" s="136" t="str">
        <x:v>MNG</x:v>
      </x:c>
      <x:c r="B1027" s="136" t="str">
        <x:v>Mongolia</x:v>
      </x:c>
      <x:c r="C1027" s="136" t="str">
        <x:v>yellow</x:v>
      </x:c>
      <x:c r="D1027" s="167" t="n">
        <x:v>63</x:v>
      </x:c>
      <x:c r="E1027" s="136" t="str">
        <x:v>Broad access, tightening debate</x:v>
      </x:c>
      <x:c r="F1027" s="136" t="str">
        <x:v>Provisional classification · moderate confidence; major 2025–26 proposals are not counted as enacted until completed</x:v>
      </x:c>
      <x:c r="G1027" s="167" t="n">
        <x:v>2023</x:v>
      </x:c>
      <x:c r="H1027" s="136" t="str">
        <x:v>Both sexes</x:v>
      </x:c>
      <x:c r="I1027" s="145" t="n">
        <x:v>28.2</x:v>
      </x:c>
      <x:c r="J1027" s="145" t="n">
        <x:v>22.4</x:v>
      </x:c>
      <x:c r="K1027" s="145" t="n">
        <x:v>34.1</x:v>
      </x:c>
      <x:c r="L1027" s="136" t="str">
        <x:v>Western Pacific</x:v>
      </x:c>
      <x:c r="M1027" s="168" t="n">
        <x:v>3524788</x:v>
      </x:c>
    </x:row>
    <x:row r="1028">
      <x:c r="A1028" s="136" t="str">
        <x:v>MNG</x:v>
      </x:c>
      <x:c r="B1028" s="136" t="str">
        <x:v>Mongolia</x:v>
      </x:c>
      <x:c r="C1028" s="136" t="str">
        <x:v>yellow</x:v>
      </x:c>
      <x:c r="D1028" s="167" t="n">
        <x:v>63</x:v>
      </x:c>
      <x:c r="E1028" s="136" t="str">
        <x:v>Broad access, tightening debate</x:v>
      </x:c>
      <x:c r="F1028" s="136" t="str">
        <x:v>Provisional classification · moderate confidence; major 2025–26 proposals are not counted as enacted until completed</x:v>
      </x:c>
      <x:c r="G1028" s="167" t="n">
        <x:v>2023</x:v>
      </x:c>
      <x:c r="H1028" s="136" t="str">
        <x:v>Female</x:v>
      </x:c>
      <x:c r="I1028" s="145" t="n">
        <x:v>6.6</x:v>
      </x:c>
      <x:c r="J1028" s="145" t="n">
        <x:v>5.1</x:v>
      </x:c>
      <x:c r="K1028" s="145" t="n">
        <x:v>8.1</x:v>
      </x:c>
      <x:c r="L1028" s="136" t="str">
        <x:v>Western Pacific</x:v>
      </x:c>
      <x:c r="M1028" s="168" t="n">
        <x:v>3524788</x:v>
      </x:c>
    </x:row>
    <x:row r="1029">
      <x:c r="A1029" s="136" t="str">
        <x:v>MNG</x:v>
      </x:c>
      <x:c r="B1029" s="136" t="str">
        <x:v>Mongolia</x:v>
      </x:c>
      <x:c r="C1029" s="136" t="str">
        <x:v>yellow</x:v>
      </x:c>
      <x:c r="D1029" s="167" t="n">
        <x:v>63</x:v>
      </x:c>
      <x:c r="E1029" s="136" t="str">
        <x:v>Broad access, tightening debate</x:v>
      </x:c>
      <x:c r="F1029" s="136" t="str">
        <x:v>Provisional classification · moderate confidence; major 2025–26 proposals are not counted as enacted until completed</x:v>
      </x:c>
      <x:c r="G1029" s="167" t="n">
        <x:v>2023</x:v>
      </x:c>
      <x:c r="H1029" s="136" t="str">
        <x:v>Male</x:v>
      </x:c>
      <x:c r="I1029" s="145" t="n">
        <x:v>49.9</x:v>
      </x:c>
      <x:c r="J1029" s="145" t="n">
        <x:v>39.6</x:v>
      </x:c>
      <x:c r="K1029" s="145" t="n">
        <x:v>60.2</x:v>
      </x:c>
      <x:c r="L1029" s="136" t="str">
        <x:v>Western Pacific</x:v>
      </x:c>
      <x:c r="M1029" s="168" t="n">
        <x:v>3524788</x:v>
      </x:c>
    </x:row>
    <x:row r="1030">
      <x:c r="A1030" s="136" t="str">
        <x:v>MNG</x:v>
      </x:c>
      <x:c r="B1030" s="136" t="str">
        <x:v>Mongolia</x:v>
      </x:c>
      <x:c r="C1030" s="136" t="str">
        <x:v>yellow</x:v>
      </x:c>
      <x:c r="D1030" s="167" t="n">
        <x:v>63</x:v>
      </x:c>
      <x:c r="E1030" s="136" t="str">
        <x:v>Broad access, tightening debate</x:v>
      </x:c>
      <x:c r="F1030" s="136" t="str">
        <x:v>Provisional classification · moderate confidence; major 2025–26 proposals are not counted as enacted until completed</x:v>
      </x:c>
      <x:c r="G1030" s="167" t="n">
        <x:v>2024</x:v>
      </x:c>
      <x:c r="H1030" s="136" t="str">
        <x:v>Both sexes</x:v>
      </x:c>
      <x:c r="I1030" s="145" t="n">
        <x:v>27.9</x:v>
      </x:c>
      <x:c r="J1030" s="145" t="n">
        <x:v>21.8</x:v>
      </x:c>
      <x:c r="K1030" s="145" t="n">
        <x:v>34</x:v>
      </x:c>
      <x:c r="L1030" s="136" t="str">
        <x:v>Western Pacific</x:v>
      </x:c>
      <x:c r="M1030" s="168" t="n">
        <x:v>3524788</x:v>
      </x:c>
    </x:row>
    <x:row r="1031">
      <x:c r="A1031" s="136" t="str">
        <x:v>MNG</x:v>
      </x:c>
      <x:c r="B1031" s="136" t="str">
        <x:v>Mongolia</x:v>
      </x:c>
      <x:c r="C1031" s="136" t="str">
        <x:v>yellow</x:v>
      </x:c>
      <x:c r="D1031" s="167" t="n">
        <x:v>63</x:v>
      </x:c>
      <x:c r="E1031" s="136" t="str">
        <x:v>Broad access, tightening debate</x:v>
      </x:c>
      <x:c r="F1031" s="136" t="str">
        <x:v>Provisional classification · moderate confidence; major 2025–26 proposals are not counted as enacted until completed</x:v>
      </x:c>
      <x:c r="G1031" s="167" t="n">
        <x:v>2024</x:v>
      </x:c>
      <x:c r="H1031" s="136" t="str">
        <x:v>Female</x:v>
      </x:c>
      <x:c r="I1031" s="145" t="n">
        <x:v>6.6</x:v>
      </x:c>
      <x:c r="J1031" s="145" t="n">
        <x:v>5</x:v>
      </x:c>
      <x:c r="K1031" s="145" t="n">
        <x:v>8.2</x:v>
      </x:c>
      <x:c r="L1031" s="136" t="str">
        <x:v>Western Pacific</x:v>
      </x:c>
      <x:c r="M1031" s="168" t="n">
        <x:v>3524788</x:v>
      </x:c>
    </x:row>
    <x:row r="1032">
      <x:c r="A1032" s="136" t="str">
        <x:v>MNG</x:v>
      </x:c>
      <x:c r="B1032" s="136" t="str">
        <x:v>Mongolia</x:v>
      </x:c>
      <x:c r="C1032" s="136" t="str">
        <x:v>yellow</x:v>
      </x:c>
      <x:c r="D1032" s="167" t="n">
        <x:v>63</x:v>
      </x:c>
      <x:c r="E1032" s="136" t="str">
        <x:v>Broad access, tightening debate</x:v>
      </x:c>
      <x:c r="F1032" s="136" t="str">
        <x:v>Provisional classification · moderate confidence; major 2025–26 proposals are not counted as enacted until completed</x:v>
      </x:c>
      <x:c r="G1032" s="167" t="n">
        <x:v>2024</x:v>
      </x:c>
      <x:c r="H1032" s="136" t="str">
        <x:v>Male</x:v>
      </x:c>
      <x:c r="I1032" s="145" t="n">
        <x:v>49.3</x:v>
      </x:c>
      <x:c r="J1032" s="145" t="n">
        <x:v>38.7</x:v>
      </x:c>
      <x:c r="K1032" s="145" t="n">
        <x:v>59.8</x:v>
      </x:c>
      <x:c r="L1032" s="136" t="str">
        <x:v>Western Pacific</x:v>
      </x:c>
      <x:c r="M1032" s="168" t="n">
        <x:v>3524788</x:v>
      </x:c>
    </x:row>
    <x:row r="1033">
      <x:c r="A1033" s="136" t="str">
        <x:v>MNE</x:v>
      </x:c>
      <x:c r="B1033" s="136" t="str">
        <x:v>Montenegro</x:v>
      </x:c>
      <x:c r="C1033" s="136" t="str">
        <x:v>yellow</x:v>
      </x:c>
      <x:c r="D1033" s="167" t="n">
        <x:v>63</x:v>
      </x:c>
      <x:c r="E1033" s="136" t="str">
        <x:v>Broad inhaled access, inconsistent cessation policy</x:v>
      </x:c>
      <x:c r="F1033" s="136" t="str">
        <x:v>Provisional classification · EU-wide rules verified; national implementation, prevalence definitions and oral-product rules require country-specific confirmation</x:v>
      </x:c>
      <x:c r="G1033" s="167" t="n">
        <x:v>2000</x:v>
      </x:c>
      <x:c r="H1033" s="136" t="str">
        <x:v>Both sexes</x:v>
      </x:c>
      <x:c r="I1033" s="145" t="n">
        <x:v>36.8</x:v>
      </x:c>
      <x:c r="J1033" s="145" t="n">
        <x:v>21.7</x:v>
      </x:c>
      <x:c r="K1033" s="145" t="n">
        <x:v>51.8</x:v>
      </x:c>
      <x:c r="L1033" s="136" t="str">
        <x:v>Europe</x:v>
      </x:c>
      <x:c r="M1033" s="168" t="n">
        <x:v>623525</x:v>
      </x:c>
    </x:row>
    <x:row r="1034">
      <x:c r="A1034" s="136" t="str">
        <x:v>MNE</x:v>
      </x:c>
      <x:c r="B1034" s="136" t="str">
        <x:v>Montenegro</x:v>
      </x:c>
      <x:c r="C1034" s="136" t="str">
        <x:v>yellow</x:v>
      </x:c>
      <x:c r="D1034" s="167" t="n">
        <x:v>63</x:v>
      </x:c>
      <x:c r="E1034" s="136" t="str">
        <x:v>Broad inhaled access, inconsistent cessation policy</x:v>
      </x:c>
      <x:c r="F1034" s="136" t="str">
        <x:v>Provisional classification · EU-wide rules verified; national implementation, prevalence definitions and oral-product rules require country-specific confirmation</x:v>
      </x:c>
      <x:c r="G1034" s="167" t="n">
        <x:v>2000</x:v>
      </x:c>
      <x:c r="H1034" s="136" t="str">
        <x:v>Female</x:v>
      </x:c>
      <x:c r="I1034" s="145" t="n">
        <x:v>32.7</x:v>
      </x:c>
      <x:c r="J1034" s="145" t="n">
        <x:v>19.3</x:v>
      </x:c>
      <x:c r="K1034" s="145" t="n">
        <x:v>46.2</x:v>
      </x:c>
      <x:c r="L1034" s="136" t="str">
        <x:v>Europe</x:v>
      </x:c>
      <x:c r="M1034" s="168" t="n">
        <x:v>623525</x:v>
      </x:c>
    </x:row>
    <x:row r="1035">
      <x:c r="A1035" s="136" t="str">
        <x:v>MNE</x:v>
      </x:c>
      <x:c r="B1035" s="136" t="str">
        <x:v>Montenegro</x:v>
      </x:c>
      <x:c r="C1035" s="136" t="str">
        <x:v>yellow</x:v>
      </x:c>
      <x:c r="D1035" s="167" t="n">
        <x:v>63</x:v>
      </x:c>
      <x:c r="E1035" s="136" t="str">
        <x:v>Broad inhaled access, inconsistent cessation policy</x:v>
      </x:c>
      <x:c r="F1035" s="136" t="str">
        <x:v>Provisional classification · EU-wide rules verified; national implementation, prevalence definitions and oral-product rules require country-specific confirmation</x:v>
      </x:c>
      <x:c r="G1035" s="167" t="n">
        <x:v>2000</x:v>
      </x:c>
      <x:c r="H1035" s="136" t="str">
        <x:v>Male</x:v>
      </x:c>
      <x:c r="I1035" s="145" t="n">
        <x:v>40.8</x:v>
      </x:c>
      <x:c r="J1035" s="145" t="n">
        <x:v>24.1</x:v>
      </x:c>
      <x:c r="K1035" s="145" t="n">
        <x:v>57.4</x:v>
      </x:c>
      <x:c r="L1035" s="136" t="str">
        <x:v>Europe</x:v>
      </x:c>
      <x:c r="M1035" s="168" t="n">
        <x:v>623525</x:v>
      </x:c>
    </x:row>
    <x:row r="1036">
      <x:c r="A1036" s="136" t="str">
        <x:v>MNE</x:v>
      </x:c>
      <x:c r="B1036" s="136" t="str">
        <x:v>Montenegro</x:v>
      </x:c>
      <x:c r="C1036" s="136" t="str">
        <x:v>yellow</x:v>
      </x:c>
      <x:c r="D1036" s="167" t="n">
        <x:v>63</x:v>
      </x:c>
      <x:c r="E1036" s="136" t="str">
        <x:v>Broad inhaled access, inconsistent cessation policy</x:v>
      </x:c>
      <x:c r="F1036" s="136" t="str">
        <x:v>Provisional classification · EU-wide rules verified; national implementation, prevalence definitions and oral-product rules require country-specific confirmation</x:v>
      </x:c>
      <x:c r="G1036" s="167" t="n">
        <x:v>2005</x:v>
      </x:c>
      <x:c r="H1036" s="136" t="str">
        <x:v>Both sexes</x:v>
      </x:c>
      <x:c r="I1036" s="145" t="n">
        <x:v>36.6</x:v>
      </x:c>
      <x:c r="J1036" s="145" t="n">
        <x:v>23.1</x:v>
      </x:c>
      <x:c r="K1036" s="145" t="n">
        <x:v>50</x:v>
      </x:c>
      <x:c r="L1036" s="136" t="str">
        <x:v>Europe</x:v>
      </x:c>
      <x:c r="M1036" s="168" t="n">
        <x:v>623525</x:v>
      </x:c>
    </x:row>
    <x:row r="1037">
      <x:c r="A1037" s="136" t="str">
        <x:v>MNE</x:v>
      </x:c>
      <x:c r="B1037" s="136" t="str">
        <x:v>Montenegro</x:v>
      </x:c>
      <x:c r="C1037" s="136" t="str">
        <x:v>yellow</x:v>
      </x:c>
      <x:c r="D1037" s="167" t="n">
        <x:v>63</x:v>
      </x:c>
      <x:c r="E1037" s="136" t="str">
        <x:v>Broad inhaled access, inconsistent cessation policy</x:v>
      </x:c>
      <x:c r="F1037" s="136" t="str">
        <x:v>Provisional classification · EU-wide rules verified; national implementation, prevalence definitions and oral-product rules require country-specific confirmation</x:v>
      </x:c>
      <x:c r="G1037" s="167" t="n">
        <x:v>2005</x:v>
      </x:c>
      <x:c r="H1037" s="136" t="str">
        <x:v>Female</x:v>
      </x:c>
      <x:c r="I1037" s="145" t="n">
        <x:v>33</x:v>
      </x:c>
      <x:c r="J1037" s="145" t="n">
        <x:v>21.3</x:v>
      </x:c>
      <x:c r="K1037" s="145" t="n">
        <x:v>44.8</x:v>
      </x:c>
      <x:c r="L1037" s="136" t="str">
        <x:v>Europe</x:v>
      </x:c>
      <x:c r="M1037" s="168" t="n">
        <x:v>623525</x:v>
      </x:c>
    </x:row>
    <x:row r="1038">
      <x:c r="A1038" s="136" t="str">
        <x:v>MNE</x:v>
      </x:c>
      <x:c r="B1038" s="136" t="str">
        <x:v>Montenegro</x:v>
      </x:c>
      <x:c r="C1038" s="136" t="str">
        <x:v>yellow</x:v>
      </x:c>
      <x:c r="D1038" s="167" t="n">
        <x:v>63</x:v>
      </x:c>
      <x:c r="E1038" s="136" t="str">
        <x:v>Broad inhaled access, inconsistent cessation policy</x:v>
      </x:c>
      <x:c r="F1038" s="136" t="str">
        <x:v>Provisional classification · EU-wide rules verified; national implementation, prevalence definitions and oral-product rules require country-specific confirmation</x:v>
      </x:c>
      <x:c r="G1038" s="167" t="n">
        <x:v>2005</x:v>
      </x:c>
      <x:c r="H1038" s="136" t="str">
        <x:v>Male</x:v>
      </x:c>
      <x:c r="I1038" s="145" t="n">
        <x:v>40.2</x:v>
      </x:c>
      <x:c r="J1038" s="145" t="n">
        <x:v>25</x:v>
      </x:c>
      <x:c r="K1038" s="145" t="n">
        <x:v>55.3</x:v>
      </x:c>
      <x:c r="L1038" s="136" t="str">
        <x:v>Europe</x:v>
      </x:c>
      <x:c r="M1038" s="168" t="n">
        <x:v>623525</x:v>
      </x:c>
    </x:row>
    <x:row r="1039">
      <x:c r="A1039" s="136" t="str">
        <x:v>MNE</x:v>
      </x:c>
      <x:c r="B1039" s="136" t="str">
        <x:v>Montenegro</x:v>
      </x:c>
      <x:c r="C1039" s="136" t="str">
        <x:v>yellow</x:v>
      </x:c>
      <x:c r="D1039" s="167" t="n">
        <x:v>63</x:v>
      </x:c>
      <x:c r="E1039" s="136" t="str">
        <x:v>Broad inhaled access, inconsistent cessation policy</x:v>
      </x:c>
      <x:c r="F1039" s="136" t="str">
        <x:v>Provisional classification · EU-wide rules verified; national implementation, prevalence definitions and oral-product rules require country-specific confirmation</x:v>
      </x:c>
      <x:c r="G1039" s="167" t="n">
        <x:v>2007</x:v>
      </x:c>
      <x:c r="H1039" s="136" t="str">
        <x:v>Both sexes</x:v>
      </x:c>
      <x:c r="I1039" s="145" t="n">
        <x:v>36.6</x:v>
      </x:c>
      <x:c r="J1039" s="145" t="n">
        <x:v>23.8</x:v>
      </x:c>
      <x:c r="K1039" s="145" t="n">
        <x:v>49.4</x:v>
      </x:c>
      <x:c r="L1039" s="136" t="str">
        <x:v>Europe</x:v>
      </x:c>
      <x:c r="M1039" s="168" t="n">
        <x:v>623525</x:v>
      </x:c>
    </x:row>
    <x:row r="1040">
      <x:c r="A1040" s="136" t="str">
        <x:v>MNE</x:v>
      </x:c>
      <x:c r="B1040" s="136" t="str">
        <x:v>Montenegro</x:v>
      </x:c>
      <x:c r="C1040" s="136" t="str">
        <x:v>yellow</x:v>
      </x:c>
      <x:c r="D1040" s="167" t="n">
        <x:v>63</x:v>
      </x:c>
      <x:c r="E1040" s="136" t="str">
        <x:v>Broad inhaled access, inconsistent cessation policy</x:v>
      </x:c>
      <x:c r="F1040" s="136" t="str">
        <x:v>Provisional classification · EU-wide rules verified; national implementation, prevalence definitions and oral-product rules require country-specific confirmation</x:v>
      </x:c>
      <x:c r="G1040" s="167" t="n">
        <x:v>2007</x:v>
      </x:c>
      <x:c r="H1040" s="136" t="str">
        <x:v>Female</x:v>
      </x:c>
      <x:c r="I1040" s="145" t="n">
        <x:v>33</x:v>
      </x:c>
      <x:c r="J1040" s="145" t="n">
        <x:v>20.8</x:v>
      </x:c>
      <x:c r="K1040" s="145" t="n">
        <x:v>45.3</x:v>
      </x:c>
      <x:c r="L1040" s="136" t="str">
        <x:v>Europe</x:v>
      </x:c>
      <x:c r="M1040" s="168" t="n">
        <x:v>623525</x:v>
      </x:c>
    </x:row>
    <x:row r="1041">
      <x:c r="A1041" s="136" t="str">
        <x:v>MNE</x:v>
      </x:c>
      <x:c r="B1041" s="136" t="str">
        <x:v>Montenegro</x:v>
      </x:c>
      <x:c r="C1041" s="136" t="str">
        <x:v>yellow</x:v>
      </x:c>
      <x:c r="D1041" s="167" t="n">
        <x:v>63</x:v>
      </x:c>
      <x:c r="E1041" s="136" t="str">
        <x:v>Broad inhaled access, inconsistent cessation policy</x:v>
      </x:c>
      <x:c r="F1041" s="136" t="str">
        <x:v>Provisional classification · EU-wide rules verified; national implementation, prevalence definitions and oral-product rules require country-specific confirmation</x:v>
      </x:c>
      <x:c r="G1041" s="167" t="n">
        <x:v>2007</x:v>
      </x:c>
      <x:c r="H1041" s="136" t="str">
        <x:v>Male</x:v>
      </x:c>
      <x:c r="I1041" s="145" t="n">
        <x:v>40.2</x:v>
      </x:c>
      <x:c r="J1041" s="145" t="n">
        <x:v>26.9</x:v>
      </x:c>
      <x:c r="K1041" s="145" t="n">
        <x:v>53.4</x:v>
      </x:c>
      <x:c r="L1041" s="136" t="str">
        <x:v>Europe</x:v>
      </x:c>
      <x:c r="M1041" s="168" t="n">
        <x:v>623525</x:v>
      </x:c>
    </x:row>
    <x:row r="1042">
      <x:c r="A1042" s="136" t="str">
        <x:v>MNE</x:v>
      </x:c>
      <x:c r="B1042" s="136" t="str">
        <x:v>Montenegro</x:v>
      </x:c>
      <x:c r="C1042" s="136" t="str">
        <x:v>yellow</x:v>
      </x:c>
      <x:c r="D1042" s="167" t="n">
        <x:v>63</x:v>
      </x:c>
      <x:c r="E1042" s="136" t="str">
        <x:v>Broad inhaled access, inconsistent cessation policy</x:v>
      </x:c>
      <x:c r="F1042" s="136" t="str">
        <x:v>Provisional classification · EU-wide rules verified; national implementation, prevalence definitions and oral-product rules require country-specific confirmation</x:v>
      </x:c>
      <x:c r="G1042" s="167" t="n">
        <x:v>2010</x:v>
      </x:c>
      <x:c r="H1042" s="136" t="str">
        <x:v>Both sexes</x:v>
      </x:c>
      <x:c r="I1042" s="145" t="n">
        <x:v>36.6</x:v>
      </x:c>
      <x:c r="J1042" s="145" t="n">
        <x:v>24.6</x:v>
      </x:c>
      <x:c r="K1042" s="145" t="n">
        <x:v>48.5</x:v>
      </x:c>
      <x:c r="L1042" s="136" t="str">
        <x:v>Europe</x:v>
      </x:c>
      <x:c r="M1042" s="168" t="n">
        <x:v>623525</x:v>
      </x:c>
    </x:row>
    <x:row r="1043">
      <x:c r="A1043" s="136" t="str">
        <x:v>MNE</x:v>
      </x:c>
      <x:c r="B1043" s="136" t="str">
        <x:v>Montenegro</x:v>
      </x:c>
      <x:c r="C1043" s="136" t="str">
        <x:v>yellow</x:v>
      </x:c>
      <x:c r="D1043" s="167" t="n">
        <x:v>63</x:v>
      </x:c>
      <x:c r="E1043" s="136" t="str">
        <x:v>Broad inhaled access, inconsistent cessation policy</x:v>
      </x:c>
      <x:c r="F1043" s="136" t="str">
        <x:v>Provisional classification · EU-wide rules verified; national implementation, prevalence definitions and oral-product rules require country-specific confirmation</x:v>
      </x:c>
      <x:c r="G1043" s="167" t="n">
        <x:v>2010</x:v>
      </x:c>
      <x:c r="H1043" s="136" t="str">
        <x:v>Female</x:v>
      </x:c>
      <x:c r="I1043" s="145" t="n">
        <x:v>33.2</x:v>
      </x:c>
      <x:c r="J1043" s="145" t="n">
        <x:v>21.5</x:v>
      </x:c>
      <x:c r="K1043" s="145" t="n">
        <x:v>44.9</x:v>
      </x:c>
      <x:c r="L1043" s="136" t="str">
        <x:v>Europe</x:v>
      </x:c>
      <x:c r="M1043" s="168" t="n">
        <x:v>623525</x:v>
      </x:c>
    </x:row>
    <x:row r="1044">
      <x:c r="A1044" s="136" t="str">
        <x:v>MNE</x:v>
      </x:c>
      <x:c r="B1044" s="136" t="str">
        <x:v>Montenegro</x:v>
      </x:c>
      <x:c r="C1044" s="136" t="str">
        <x:v>yellow</x:v>
      </x:c>
      <x:c r="D1044" s="167" t="n">
        <x:v>63</x:v>
      </x:c>
      <x:c r="E1044" s="136" t="str">
        <x:v>Broad inhaled access, inconsistent cessation policy</x:v>
      </x:c>
      <x:c r="F1044" s="136" t="str">
        <x:v>Provisional classification · EU-wide rules verified; national implementation, prevalence definitions and oral-product rules require country-specific confirmation</x:v>
      </x:c>
      <x:c r="G1044" s="167" t="n">
        <x:v>2010</x:v>
      </x:c>
      <x:c r="H1044" s="136" t="str">
        <x:v>Male</x:v>
      </x:c>
      <x:c r="I1044" s="145" t="n">
        <x:v>39.9</x:v>
      </x:c>
      <x:c r="J1044" s="145" t="n">
        <x:v>27.6</x:v>
      </x:c>
      <x:c r="K1044" s="145" t="n">
        <x:v>52.2</x:v>
      </x:c>
      <x:c r="L1044" s="136" t="str">
        <x:v>Europe</x:v>
      </x:c>
      <x:c r="M1044" s="168" t="n">
        <x:v>623525</x:v>
      </x:c>
    </x:row>
    <x:row r="1045">
      <x:c r="A1045" s="136" t="str">
        <x:v>MNE</x:v>
      </x:c>
      <x:c r="B1045" s="136" t="str">
        <x:v>Montenegro</x:v>
      </x:c>
      <x:c r="C1045" s="136" t="str">
        <x:v>yellow</x:v>
      </x:c>
      <x:c r="D1045" s="167" t="n">
        <x:v>63</x:v>
      </x:c>
      <x:c r="E1045" s="136" t="str">
        <x:v>Broad inhaled access, inconsistent cessation policy</x:v>
      </x:c>
      <x:c r="F1045" s="136" t="str">
        <x:v>Provisional classification · EU-wide rules verified; national implementation, prevalence definitions and oral-product rules require country-specific confirmation</x:v>
      </x:c>
      <x:c r="G1045" s="167" t="n">
        <x:v>2015</x:v>
      </x:c>
      <x:c r="H1045" s="136" t="str">
        <x:v>Both sexes</x:v>
      </x:c>
      <x:c r="I1045" s="145" t="n">
        <x:v>36.5</x:v>
      </x:c>
      <x:c r="J1045" s="145" t="n">
        <x:v>26.3</x:v>
      </x:c>
      <x:c r="K1045" s="145" t="n">
        <x:v>46.8</x:v>
      </x:c>
      <x:c r="L1045" s="136" t="str">
        <x:v>Europe</x:v>
      </x:c>
      <x:c r="M1045" s="168" t="n">
        <x:v>623525</x:v>
      </x:c>
    </x:row>
    <x:row r="1046">
      <x:c r="A1046" s="136" t="str">
        <x:v>MNE</x:v>
      </x:c>
      <x:c r="B1046" s="136" t="str">
        <x:v>Montenegro</x:v>
      </x:c>
      <x:c r="C1046" s="136" t="str">
        <x:v>yellow</x:v>
      </x:c>
      <x:c r="D1046" s="167" t="n">
        <x:v>63</x:v>
      </x:c>
      <x:c r="E1046" s="136" t="str">
        <x:v>Broad inhaled access, inconsistent cessation policy</x:v>
      </x:c>
      <x:c r="F1046" s="136" t="str">
        <x:v>Provisional classification · EU-wide rules verified; national implementation, prevalence definitions and oral-product rules require country-specific confirmation</x:v>
      </x:c>
      <x:c r="G1046" s="167" t="n">
        <x:v>2015</x:v>
      </x:c>
      <x:c r="H1046" s="136" t="str">
        <x:v>Female</x:v>
      </x:c>
      <x:c r="I1046" s="145" t="n">
        <x:v>33.3</x:v>
      </x:c>
      <x:c r="J1046" s="145" t="n">
        <x:v>23</x:v>
      </x:c>
      <x:c r="K1046" s="145" t="n">
        <x:v>43.6</x:v>
      </x:c>
      <x:c r="L1046" s="136" t="str">
        <x:v>Europe</x:v>
      </x:c>
      <x:c r="M1046" s="168" t="n">
        <x:v>623525</x:v>
      </x:c>
    </x:row>
    <x:row r="1047">
      <x:c r="A1047" s="136" t="str">
        <x:v>MNE</x:v>
      </x:c>
      <x:c r="B1047" s="136" t="str">
        <x:v>Montenegro</x:v>
      </x:c>
      <x:c r="C1047" s="136" t="str">
        <x:v>yellow</x:v>
      </x:c>
      <x:c r="D1047" s="167" t="n">
        <x:v>63</x:v>
      </x:c>
      <x:c r="E1047" s="136" t="str">
        <x:v>Broad inhaled access, inconsistent cessation policy</x:v>
      </x:c>
      <x:c r="F1047" s="136" t="str">
        <x:v>Provisional classification · EU-wide rules verified; national implementation, prevalence definitions and oral-product rules require country-specific confirmation</x:v>
      </x:c>
      <x:c r="G1047" s="167" t="n">
        <x:v>2015</x:v>
      </x:c>
      <x:c r="H1047" s="136" t="str">
        <x:v>Male</x:v>
      </x:c>
      <x:c r="I1047" s="145" t="n">
        <x:v>39.8</x:v>
      </x:c>
      <x:c r="J1047" s="145" t="n">
        <x:v>29.5</x:v>
      </x:c>
      <x:c r="K1047" s="145" t="n">
        <x:v>50.1</x:v>
      </x:c>
      <x:c r="L1047" s="136" t="str">
        <x:v>Europe</x:v>
      </x:c>
      <x:c r="M1047" s="168" t="n">
        <x:v>623525</x:v>
      </x:c>
    </x:row>
    <x:row r="1048">
      <x:c r="A1048" s="136" t="str">
        <x:v>MNE</x:v>
      </x:c>
      <x:c r="B1048" s="136" t="str">
        <x:v>Montenegro</x:v>
      </x:c>
      <x:c r="C1048" s="136" t="str">
        <x:v>yellow</x:v>
      </x:c>
      <x:c r="D1048" s="167" t="n">
        <x:v>63</x:v>
      </x:c>
      <x:c r="E1048" s="136" t="str">
        <x:v>Broad inhaled access, inconsistent cessation policy</x:v>
      </x:c>
      <x:c r="F1048" s="136" t="str">
        <x:v>Provisional classification · EU-wide rules verified; national implementation, prevalence definitions and oral-product rules require country-specific confirmation</x:v>
      </x:c>
      <x:c r="G1048" s="167" t="n">
        <x:v>2020</x:v>
      </x:c>
      <x:c r="H1048" s="136" t="str">
        <x:v>Both sexes</x:v>
      </x:c>
      <x:c r="I1048" s="145" t="n">
        <x:v>37</x:v>
      </x:c>
      <x:c r="J1048" s="145" t="n">
        <x:v>26.3</x:v>
      </x:c>
      <x:c r="K1048" s="145" t="n">
        <x:v>47.7</x:v>
      </x:c>
      <x:c r="L1048" s="136" t="str">
        <x:v>Europe</x:v>
      </x:c>
      <x:c r="M1048" s="168" t="n">
        <x:v>623525</x:v>
      </x:c>
    </x:row>
    <x:row r="1049">
      <x:c r="A1049" s="136" t="str">
        <x:v>MNE</x:v>
      </x:c>
      <x:c r="B1049" s="136" t="str">
        <x:v>Montenegro</x:v>
      </x:c>
      <x:c r="C1049" s="136" t="str">
        <x:v>yellow</x:v>
      </x:c>
      <x:c r="D1049" s="167" t="n">
        <x:v>63</x:v>
      </x:c>
      <x:c r="E1049" s="136" t="str">
        <x:v>Broad inhaled access, inconsistent cessation policy</x:v>
      </x:c>
      <x:c r="F1049" s="136" t="str">
        <x:v>Provisional classification · EU-wide rules verified; national implementation, prevalence definitions and oral-product rules require country-specific confirmation</x:v>
      </x:c>
      <x:c r="G1049" s="167" t="n">
        <x:v>2020</x:v>
      </x:c>
      <x:c r="H1049" s="136" t="str">
        <x:v>Female</x:v>
      </x:c>
      <x:c r="I1049" s="145" t="n">
        <x:v>34.2</x:v>
      </x:c>
      <x:c r="J1049" s="145" t="n">
        <x:v>22.5</x:v>
      </x:c>
      <x:c r="K1049" s="145" t="n">
        <x:v>45.8</x:v>
      </x:c>
      <x:c r="L1049" s="136" t="str">
        <x:v>Europe</x:v>
      </x:c>
      <x:c r="M1049" s="168" t="n">
        <x:v>623525</x:v>
      </x:c>
    </x:row>
    <x:row r="1050">
      <x:c r="A1050" s="136" t="str">
        <x:v>MNE</x:v>
      </x:c>
      <x:c r="B1050" s="136" t="str">
        <x:v>Montenegro</x:v>
      </x:c>
      <x:c r="C1050" s="136" t="str">
        <x:v>yellow</x:v>
      </x:c>
      <x:c r="D1050" s="167" t="n">
        <x:v>63</x:v>
      </x:c>
      <x:c r="E1050" s="136" t="str">
        <x:v>Broad inhaled access, inconsistent cessation policy</x:v>
      </x:c>
      <x:c r="F1050" s="136" t="str">
        <x:v>Provisional classification · EU-wide rules verified; national implementation, prevalence definitions and oral-product rules require country-specific confirmation</x:v>
      </x:c>
      <x:c r="G1050" s="167" t="n">
        <x:v>2020</x:v>
      </x:c>
      <x:c r="H1050" s="136" t="str">
        <x:v>Male</x:v>
      </x:c>
      <x:c r="I1050" s="145" t="n">
        <x:v>39.8</x:v>
      </x:c>
      <x:c r="J1050" s="145" t="n">
        <x:v>30</x:v>
      </x:c>
      <x:c r="K1050" s="145" t="n">
        <x:v>49.6</x:v>
      </x:c>
      <x:c r="L1050" s="136" t="str">
        <x:v>Europe</x:v>
      </x:c>
      <x:c r="M1050" s="168" t="n">
        <x:v>623525</x:v>
      </x:c>
    </x:row>
    <x:row r="1051">
      <x:c r="A1051" s="136" t="str">
        <x:v>MNE</x:v>
      </x:c>
      <x:c r="B1051" s="136" t="str">
        <x:v>Montenegro</x:v>
      </x:c>
      <x:c r="C1051" s="136" t="str">
        <x:v>yellow</x:v>
      </x:c>
      <x:c r="D1051" s="167" t="n">
        <x:v>63</x:v>
      </x:c>
      <x:c r="E1051" s="136" t="str">
        <x:v>Broad inhaled access, inconsistent cessation policy</x:v>
      </x:c>
      <x:c r="F1051" s="136" t="str">
        <x:v>Provisional classification · EU-wide rules verified; national implementation, prevalence definitions and oral-product rules require country-specific confirmation</x:v>
      </x:c>
      <x:c r="G1051" s="167" t="n">
        <x:v>2022</x:v>
      </x:c>
      <x:c r="H1051" s="136" t="str">
        <x:v>Both sexes</x:v>
      </x:c>
      <x:c r="I1051" s="145" t="n">
        <x:v>37.1</x:v>
      </x:c>
      <x:c r="J1051" s="145" t="n">
        <x:v>25.9</x:v>
      </x:c>
      <x:c r="K1051" s="145" t="n">
        <x:v>48.3</x:v>
      </x:c>
      <x:c r="L1051" s="136" t="str">
        <x:v>Europe</x:v>
      </x:c>
      <x:c r="M1051" s="168" t="n">
        <x:v>623525</x:v>
      </x:c>
    </x:row>
    <x:row r="1052">
      <x:c r="A1052" s="136" t="str">
        <x:v>MNE</x:v>
      </x:c>
      <x:c r="B1052" s="136" t="str">
        <x:v>Montenegro</x:v>
      </x:c>
      <x:c r="C1052" s="136" t="str">
        <x:v>yellow</x:v>
      </x:c>
      <x:c r="D1052" s="167" t="n">
        <x:v>63</x:v>
      </x:c>
      <x:c r="E1052" s="136" t="str">
        <x:v>Broad inhaled access, inconsistent cessation policy</x:v>
      </x:c>
      <x:c r="F1052" s="136" t="str">
        <x:v>Provisional classification · EU-wide rules verified; national implementation, prevalence definitions and oral-product rules require country-specific confirmation</x:v>
      </x:c>
      <x:c r="G1052" s="167" t="n">
        <x:v>2022</x:v>
      </x:c>
      <x:c r="H1052" s="136" t="str">
        <x:v>Female</x:v>
      </x:c>
      <x:c r="I1052" s="145" t="n">
        <x:v>34.3</x:v>
      </x:c>
      <x:c r="J1052" s="145" t="n">
        <x:v>22.9</x:v>
      </x:c>
      <x:c r="K1052" s="145" t="n">
        <x:v>45.7</x:v>
      </x:c>
      <x:c r="L1052" s="136" t="str">
        <x:v>Europe</x:v>
      </x:c>
      <x:c r="M1052" s="168" t="n">
        <x:v>623525</x:v>
      </x:c>
    </x:row>
    <x:row r="1053">
      <x:c r="A1053" s="136" t="str">
        <x:v>MNE</x:v>
      </x:c>
      <x:c r="B1053" s="136" t="str">
        <x:v>Montenegro</x:v>
      </x:c>
      <x:c r="C1053" s="136" t="str">
        <x:v>yellow</x:v>
      </x:c>
      <x:c r="D1053" s="167" t="n">
        <x:v>63</x:v>
      </x:c>
      <x:c r="E1053" s="136" t="str">
        <x:v>Broad inhaled access, inconsistent cessation policy</x:v>
      </x:c>
      <x:c r="F1053" s="136" t="str">
        <x:v>Provisional classification · EU-wide rules verified; national implementation, prevalence definitions and oral-product rules require country-specific confirmation</x:v>
      </x:c>
      <x:c r="G1053" s="167" t="n">
        <x:v>2022</x:v>
      </x:c>
      <x:c r="H1053" s="136" t="str">
        <x:v>Male</x:v>
      </x:c>
      <x:c r="I1053" s="145" t="n">
        <x:v>39.9</x:v>
      </x:c>
      <x:c r="J1053" s="145" t="n">
        <x:v>28.9</x:v>
      </x:c>
      <x:c r="K1053" s="145" t="n">
        <x:v>50.9</x:v>
      </x:c>
      <x:c r="L1053" s="136" t="str">
        <x:v>Europe</x:v>
      </x:c>
      <x:c r="M1053" s="168" t="n">
        <x:v>623525</x:v>
      </x:c>
    </x:row>
    <x:row r="1054">
      <x:c r="A1054" s="136" t="str">
        <x:v>MNE</x:v>
      </x:c>
      <x:c r="B1054" s="136" t="str">
        <x:v>Montenegro</x:v>
      </x:c>
      <x:c r="C1054" s="136" t="str">
        <x:v>yellow</x:v>
      </x:c>
      <x:c r="D1054" s="167" t="n">
        <x:v>63</x:v>
      </x:c>
      <x:c r="E1054" s="136" t="str">
        <x:v>Broad inhaled access, inconsistent cessation policy</x:v>
      </x:c>
      <x:c r="F1054" s="136" t="str">
        <x:v>Provisional classification · EU-wide rules verified; national implementation, prevalence definitions and oral-product rules require country-specific confirmation</x:v>
      </x:c>
      <x:c r="G1054" s="167" t="n">
        <x:v>2023</x:v>
      </x:c>
      <x:c r="H1054" s="136" t="str">
        <x:v>Both sexes</x:v>
      </x:c>
      <x:c r="I1054" s="145" t="n">
        <x:v>37.1</x:v>
      </x:c>
      <x:c r="J1054" s="145" t="n">
        <x:v>25.1</x:v>
      </x:c>
      <x:c r="K1054" s="145" t="n">
        <x:v>49.1</x:v>
      </x:c>
      <x:c r="L1054" s="136" t="str">
        <x:v>Europe</x:v>
      </x:c>
      <x:c r="M1054" s="168" t="n">
        <x:v>623525</x:v>
      </x:c>
    </x:row>
    <x:row r="1055">
      <x:c r="A1055" s="136" t="str">
        <x:v>MNE</x:v>
      </x:c>
      <x:c r="B1055" s="136" t="str">
        <x:v>Montenegro</x:v>
      </x:c>
      <x:c r="C1055" s="136" t="str">
        <x:v>yellow</x:v>
      </x:c>
      <x:c r="D1055" s="167" t="n">
        <x:v>63</x:v>
      </x:c>
      <x:c r="E1055" s="136" t="str">
        <x:v>Broad inhaled access, inconsistent cessation policy</x:v>
      </x:c>
      <x:c r="F1055" s="136" t="str">
        <x:v>Provisional classification · EU-wide rules verified; national implementation, prevalence definitions and oral-product rules require country-specific confirmation</x:v>
      </x:c>
      <x:c r="G1055" s="167" t="n">
        <x:v>2023</x:v>
      </x:c>
      <x:c r="H1055" s="136" t="str">
        <x:v>Female</x:v>
      </x:c>
      <x:c r="I1055" s="145" t="n">
        <x:v>34.3</x:v>
      </x:c>
      <x:c r="J1055" s="145" t="n">
        <x:v>22.4</x:v>
      </x:c>
      <x:c r="K1055" s="145" t="n">
        <x:v>46.2</x:v>
      </x:c>
      <x:c r="L1055" s="136" t="str">
        <x:v>Europe</x:v>
      </x:c>
      <x:c r="M1055" s="168" t="n">
        <x:v>623525</x:v>
      </x:c>
    </x:row>
    <x:row r="1056">
      <x:c r="A1056" s="136" t="str">
        <x:v>MNE</x:v>
      </x:c>
      <x:c r="B1056" s="136" t="str">
        <x:v>Montenegro</x:v>
      </x:c>
      <x:c r="C1056" s="136" t="str">
        <x:v>yellow</x:v>
      </x:c>
      <x:c r="D1056" s="167" t="n">
        <x:v>63</x:v>
      </x:c>
      <x:c r="E1056" s="136" t="str">
        <x:v>Broad inhaled access, inconsistent cessation policy</x:v>
      </x:c>
      <x:c r="F1056" s="136" t="str">
        <x:v>Provisional classification · EU-wide rules verified; national implementation, prevalence definitions and oral-product rules require country-specific confirmation</x:v>
      </x:c>
      <x:c r="G1056" s="167" t="n">
        <x:v>2023</x:v>
      </x:c>
      <x:c r="H1056" s="136" t="str">
        <x:v>Male</x:v>
      </x:c>
      <x:c r="I1056" s="145" t="n">
        <x:v>39.9</x:v>
      </x:c>
      <x:c r="J1056" s="145" t="n">
        <x:v>27.8</x:v>
      </x:c>
      <x:c r="K1056" s="145" t="n">
        <x:v>52.1</x:v>
      </x:c>
      <x:c r="L1056" s="136" t="str">
        <x:v>Europe</x:v>
      </x:c>
      <x:c r="M1056" s="168" t="n">
        <x:v>623525</x:v>
      </x:c>
    </x:row>
    <x:row r="1057">
      <x:c r="A1057" s="136" t="str">
        <x:v>MNE</x:v>
      </x:c>
      <x:c r="B1057" s="136" t="str">
        <x:v>Montenegro</x:v>
      </x:c>
      <x:c r="C1057" s="136" t="str">
        <x:v>yellow</x:v>
      </x:c>
      <x:c r="D1057" s="167" t="n">
        <x:v>63</x:v>
      </x:c>
      <x:c r="E1057" s="136" t="str">
        <x:v>Broad inhaled access, inconsistent cessation policy</x:v>
      </x:c>
      <x:c r="F1057" s="136" t="str">
        <x:v>Provisional classification · EU-wide rules verified; national implementation, prevalence definitions and oral-product rules require country-specific confirmation</x:v>
      </x:c>
      <x:c r="G1057" s="167" t="n">
        <x:v>2024</x:v>
      </x:c>
      <x:c r="H1057" s="136" t="str">
        <x:v>Both sexes</x:v>
      </x:c>
      <x:c r="I1057" s="145" t="n">
        <x:v>37.2</x:v>
      </x:c>
      <x:c r="J1057" s="145" t="n">
        <x:v>25.8</x:v>
      </x:c>
      <x:c r="K1057" s="145" t="n">
        <x:v>48.5</x:v>
      </x:c>
      <x:c r="L1057" s="136" t="str">
        <x:v>Europe</x:v>
      </x:c>
      <x:c r="M1057" s="168" t="n">
        <x:v>623525</x:v>
      </x:c>
    </x:row>
    <x:row r="1058">
      <x:c r="A1058" s="136" t="str">
        <x:v>MNE</x:v>
      </x:c>
      <x:c r="B1058" s="136" t="str">
        <x:v>Montenegro</x:v>
      </x:c>
      <x:c r="C1058" s="136" t="str">
        <x:v>yellow</x:v>
      </x:c>
      <x:c r="D1058" s="167" t="n">
        <x:v>63</x:v>
      </x:c>
      <x:c r="E1058" s="136" t="str">
        <x:v>Broad inhaled access, inconsistent cessation policy</x:v>
      </x:c>
      <x:c r="F1058" s="136" t="str">
        <x:v>Provisional classification · EU-wide rules verified; national implementation, prevalence definitions and oral-product rules require country-specific confirmation</x:v>
      </x:c>
      <x:c r="G1058" s="167" t="n">
        <x:v>2024</x:v>
      </x:c>
      <x:c r="H1058" s="136" t="str">
        <x:v>Female</x:v>
      </x:c>
      <x:c r="I1058" s="145" t="n">
        <x:v>34.4</x:v>
      </x:c>
      <x:c r="J1058" s="145" t="n">
        <x:v>22.6</x:v>
      </x:c>
      <x:c r="K1058" s="145" t="n">
        <x:v>46.3</x:v>
      </x:c>
      <x:c r="L1058" s="136" t="str">
        <x:v>Europe</x:v>
      </x:c>
      <x:c r="M1058" s="168" t="n">
        <x:v>623525</x:v>
      </x:c>
    </x:row>
    <x:row r="1059">
      <x:c r="A1059" s="136" t="str">
        <x:v>MNE</x:v>
      </x:c>
      <x:c r="B1059" s="136" t="str">
        <x:v>Montenegro</x:v>
      </x:c>
      <x:c r="C1059" s="136" t="str">
        <x:v>yellow</x:v>
      </x:c>
      <x:c r="D1059" s="167" t="n">
        <x:v>63</x:v>
      </x:c>
      <x:c r="E1059" s="136" t="str">
        <x:v>Broad inhaled access, inconsistent cessation policy</x:v>
      </x:c>
      <x:c r="F1059" s="136" t="str">
        <x:v>Provisional classification · EU-wide rules verified; national implementation, prevalence definitions and oral-product rules require country-specific confirmation</x:v>
      </x:c>
      <x:c r="G1059" s="167" t="n">
        <x:v>2024</x:v>
      </x:c>
      <x:c r="H1059" s="136" t="str">
        <x:v>Male</x:v>
      </x:c>
      <x:c r="I1059" s="145" t="n">
        <x:v>39.9</x:v>
      </x:c>
      <x:c r="J1059" s="145" t="n">
        <x:v>29.1</x:v>
      </x:c>
      <x:c r="K1059" s="145" t="n">
        <x:v>50.7</x:v>
      </x:c>
      <x:c r="L1059" s="136" t="str">
        <x:v>Europe</x:v>
      </x:c>
      <x:c r="M1059" s="168" t="n">
        <x:v>623525</x:v>
      </x:c>
    </x:row>
    <x:row r="1060">
      <x:c r="A1060" s="136" t="str">
        <x:v>NZL</x:v>
      </x:c>
      <x:c r="B1060" s="136" t="str">
        <x:v>New Zealand</x:v>
      </x:c>
      <x:c r="C1060" s="136" t="str">
        <x:v>yellow</x:v>
      </x:c>
      <x:c r="D1060" s="167" t="n">
        <x:v>63</x:v>
      </x:c>
      <x:c r="E1060" s="136" t="str">
        <x:v>Harm reduction under pressure</x:v>
      </x:c>
      <x:c r="F1060" s="136" t="str">
        <x:v>Provisional classification · high outcome and regulatory confidence</x:v>
      </x:c>
      <x:c r="G1060" s="167" t="n">
        <x:v>2000</x:v>
      </x:c>
      <x:c r="H1060" s="136" t="str">
        <x:v>Both sexes</x:v>
      </x:c>
      <x:c r="I1060" s="145" t="n">
        <x:v>30</x:v>
      </x:c>
      <x:c r="J1060" s="145" t="n">
        <x:v>23.7</x:v>
      </x:c>
      <x:c r="K1060" s="145" t="n">
        <x:v>36.2</x:v>
      </x:c>
      <x:c r="L1060" s="136" t="str">
        <x:v>Western Pacific</x:v>
      </x:c>
      <x:c r="M1060" s="168" t="n">
        <x:v>5290000</x:v>
      </x:c>
    </x:row>
    <x:row r="1061">
      <x:c r="A1061" s="136" t="str">
        <x:v>NZL</x:v>
      </x:c>
      <x:c r="B1061" s="136" t="str">
        <x:v>New Zealand</x:v>
      </x:c>
      <x:c r="C1061" s="136" t="str">
        <x:v>yellow</x:v>
      </x:c>
      <x:c r="D1061" s="167" t="n">
        <x:v>63</x:v>
      </x:c>
      <x:c r="E1061" s="136" t="str">
        <x:v>Harm reduction under pressure</x:v>
      </x:c>
      <x:c r="F1061" s="136" t="str">
        <x:v>Provisional classification · high outcome and regulatory confidence</x:v>
      </x:c>
      <x:c r="G1061" s="167" t="n">
        <x:v>2000</x:v>
      </x:c>
      <x:c r="H1061" s="136" t="str">
        <x:v>Female</x:v>
      </x:c>
      <x:c r="I1061" s="145" t="n">
        <x:v>29.3</x:v>
      </x:c>
      <x:c r="J1061" s="145" t="n">
        <x:v>23.1</x:v>
      </x:c>
      <x:c r="K1061" s="145" t="n">
        <x:v>35.6</x:v>
      </x:c>
      <x:c r="L1061" s="136" t="str">
        <x:v>Western Pacific</x:v>
      </x:c>
      <x:c r="M1061" s="168" t="n">
        <x:v>5290000</x:v>
      </x:c>
    </x:row>
    <x:row r="1062">
      <x:c r="A1062" s="136" t="str">
        <x:v>NZL</x:v>
      </x:c>
      <x:c r="B1062" s="136" t="str">
        <x:v>New Zealand</x:v>
      </x:c>
      <x:c r="C1062" s="136" t="str">
        <x:v>yellow</x:v>
      </x:c>
      <x:c r="D1062" s="167" t="n">
        <x:v>63</x:v>
      </x:c>
      <x:c r="E1062" s="136" t="str">
        <x:v>Harm reduction under pressure</x:v>
      </x:c>
      <x:c r="F1062" s="136" t="str">
        <x:v>Provisional classification · high outcome and regulatory confidence</x:v>
      </x:c>
      <x:c r="G1062" s="167" t="n">
        <x:v>2000</x:v>
      </x:c>
      <x:c r="H1062" s="136" t="str">
        <x:v>Male</x:v>
      </x:c>
      <x:c r="I1062" s="145" t="n">
        <x:v>30.6</x:v>
      </x:c>
      <x:c r="J1062" s="145" t="n">
        <x:v>24.3</x:v>
      </x:c>
      <x:c r="K1062" s="145" t="n">
        <x:v>36.9</x:v>
      </x:c>
      <x:c r="L1062" s="136" t="str">
        <x:v>Western Pacific</x:v>
      </x:c>
      <x:c r="M1062" s="168" t="n">
        <x:v>5290000</x:v>
      </x:c>
    </x:row>
    <x:row r="1063">
      <x:c r="A1063" s="136" t="str">
        <x:v>NZL</x:v>
      </x:c>
      <x:c r="B1063" s="136" t="str">
        <x:v>New Zealand</x:v>
      </x:c>
      <x:c r="C1063" s="136" t="str">
        <x:v>yellow</x:v>
      </x:c>
      <x:c r="D1063" s="167" t="n">
        <x:v>63</x:v>
      </x:c>
      <x:c r="E1063" s="136" t="str">
        <x:v>Harm reduction under pressure</x:v>
      </x:c>
      <x:c r="F1063" s="136" t="str">
        <x:v>Provisional classification · high outcome and regulatory confidence</x:v>
      </x:c>
      <x:c r="G1063" s="167" t="n">
        <x:v>2005</x:v>
      </x:c>
      <x:c r="H1063" s="136" t="str">
        <x:v>Both sexes</x:v>
      </x:c>
      <x:c r="I1063" s="145" t="n">
        <x:v>23.4</x:v>
      </x:c>
      <x:c r="J1063" s="145" t="n">
        <x:v>19</x:v>
      </x:c>
      <x:c r="K1063" s="145" t="n">
        <x:v>27.7</x:v>
      </x:c>
      <x:c r="L1063" s="136" t="str">
        <x:v>Western Pacific</x:v>
      </x:c>
      <x:c r="M1063" s="168" t="n">
        <x:v>5290000</x:v>
      </x:c>
    </x:row>
    <x:row r="1064">
      <x:c r="A1064" s="136" t="str">
        <x:v>NZL</x:v>
      </x:c>
      <x:c r="B1064" s="136" t="str">
        <x:v>New Zealand</x:v>
      </x:c>
      <x:c r="C1064" s="136" t="str">
        <x:v>yellow</x:v>
      </x:c>
      <x:c r="D1064" s="167" t="n">
        <x:v>63</x:v>
      </x:c>
      <x:c r="E1064" s="136" t="str">
        <x:v>Harm reduction under pressure</x:v>
      </x:c>
      <x:c r="F1064" s="136" t="str">
        <x:v>Provisional classification · high outcome and regulatory confidence</x:v>
      </x:c>
      <x:c r="G1064" s="167" t="n">
        <x:v>2005</x:v>
      </x:c>
      <x:c r="H1064" s="136" t="str">
        <x:v>Female</x:v>
      </x:c>
      <x:c r="I1064" s="145" t="n">
        <x:v>22.5</x:v>
      </x:c>
      <x:c r="J1064" s="145" t="n">
        <x:v>18.4</x:v>
      </x:c>
      <x:c r="K1064" s="145" t="n">
        <x:v>26.5</x:v>
      </x:c>
      <x:c r="L1064" s="136" t="str">
        <x:v>Western Pacific</x:v>
      </x:c>
      <x:c r="M1064" s="168" t="n">
        <x:v>5290000</x:v>
      </x:c>
    </x:row>
    <x:row r="1065">
      <x:c r="A1065" s="136" t="str">
        <x:v>NZL</x:v>
      </x:c>
      <x:c r="B1065" s="136" t="str">
        <x:v>New Zealand</x:v>
      </x:c>
      <x:c r="C1065" s="136" t="str">
        <x:v>yellow</x:v>
      </x:c>
      <x:c r="D1065" s="167" t="n">
        <x:v>63</x:v>
      </x:c>
      <x:c r="E1065" s="136" t="str">
        <x:v>Harm reduction under pressure</x:v>
      </x:c>
      <x:c r="F1065" s="136" t="str">
        <x:v>Provisional classification · high outcome and regulatory confidence</x:v>
      </x:c>
      <x:c r="G1065" s="167" t="n">
        <x:v>2005</x:v>
      </x:c>
      <x:c r="H1065" s="136" t="str">
        <x:v>Male</x:v>
      </x:c>
      <x:c r="I1065" s="145" t="n">
        <x:v>24.3</x:v>
      </x:c>
      <x:c r="J1065" s="145" t="n">
        <x:v>19.6</x:v>
      </x:c>
      <x:c r="K1065" s="145" t="n">
        <x:v>28.9</x:v>
      </x:c>
      <x:c r="L1065" s="136" t="str">
        <x:v>Western Pacific</x:v>
      </x:c>
      <x:c r="M1065" s="168" t="n">
        <x:v>5290000</x:v>
      </x:c>
    </x:row>
    <x:row r="1066">
      <x:c r="A1066" s="136" t="str">
        <x:v>NZL</x:v>
      </x:c>
      <x:c r="B1066" s="136" t="str">
        <x:v>New Zealand</x:v>
      </x:c>
      <x:c r="C1066" s="136" t="str">
        <x:v>yellow</x:v>
      </x:c>
      <x:c r="D1066" s="167" t="n">
        <x:v>63</x:v>
      </x:c>
      <x:c r="E1066" s="136" t="str">
        <x:v>Harm reduction under pressure</x:v>
      </x:c>
      <x:c r="F1066" s="136" t="str">
        <x:v>Provisional classification · high outcome and regulatory confidence</x:v>
      </x:c>
      <x:c r="G1066" s="167" t="n">
        <x:v>2007</x:v>
      </x:c>
      <x:c r="H1066" s="136" t="str">
        <x:v>Both sexes</x:v>
      </x:c>
      <x:c r="I1066" s="145" t="n">
        <x:v>21.2</x:v>
      </x:c>
      <x:c r="J1066" s="145" t="n">
        <x:v>17.5</x:v>
      </x:c>
      <x:c r="K1066" s="145" t="n">
        <x:v>24.9</x:v>
      </x:c>
      <x:c r="L1066" s="136" t="str">
        <x:v>Western Pacific</x:v>
      </x:c>
      <x:c r="M1066" s="168" t="n">
        <x:v>5290000</x:v>
      </x:c>
    </x:row>
    <x:row r="1067">
      <x:c r="A1067" s="136" t="str">
        <x:v>NZL</x:v>
      </x:c>
      <x:c r="B1067" s="136" t="str">
        <x:v>New Zealand</x:v>
      </x:c>
      <x:c r="C1067" s="136" t="str">
        <x:v>yellow</x:v>
      </x:c>
      <x:c r="D1067" s="167" t="n">
        <x:v>63</x:v>
      </x:c>
      <x:c r="E1067" s="136" t="str">
        <x:v>Harm reduction under pressure</x:v>
      </x:c>
      <x:c r="F1067" s="136" t="str">
        <x:v>Provisional classification · high outcome and regulatory confidence</x:v>
      </x:c>
      <x:c r="G1067" s="167" t="n">
        <x:v>2007</x:v>
      </x:c>
      <x:c r="H1067" s="136" t="str">
        <x:v>Female</x:v>
      </x:c>
      <x:c r="I1067" s="145" t="n">
        <x:v>20.3</x:v>
      </x:c>
      <x:c r="J1067" s="145" t="n">
        <x:v>16.9</x:v>
      </x:c>
      <x:c r="K1067" s="145" t="n">
        <x:v>23.6</x:v>
      </x:c>
      <x:c r="L1067" s="136" t="str">
        <x:v>Western Pacific</x:v>
      </x:c>
      <x:c r="M1067" s="168" t="n">
        <x:v>5290000</x:v>
      </x:c>
    </x:row>
    <x:row r="1068">
      <x:c r="A1068" s="136" t="str">
        <x:v>NZL</x:v>
      </x:c>
      <x:c r="B1068" s="136" t="str">
        <x:v>New Zealand</x:v>
      </x:c>
      <x:c r="C1068" s="136" t="str">
        <x:v>yellow</x:v>
      </x:c>
      <x:c r="D1068" s="167" t="n">
        <x:v>63</x:v>
      </x:c>
      <x:c r="E1068" s="136" t="str">
        <x:v>Harm reduction under pressure</x:v>
      </x:c>
      <x:c r="F1068" s="136" t="str">
        <x:v>Provisional classification · high outcome and regulatory confidence</x:v>
      </x:c>
      <x:c r="G1068" s="167" t="n">
        <x:v>2007</x:v>
      </x:c>
      <x:c r="H1068" s="136" t="str">
        <x:v>Male</x:v>
      </x:c>
      <x:c r="I1068" s="145" t="n">
        <x:v>22.1</x:v>
      </x:c>
      <x:c r="J1068" s="145" t="n">
        <x:v>18.1</x:v>
      </x:c>
      <x:c r="K1068" s="145" t="n">
        <x:v>26.1</x:v>
      </x:c>
      <x:c r="L1068" s="136" t="str">
        <x:v>Western Pacific</x:v>
      </x:c>
      <x:c r="M1068" s="168" t="n">
        <x:v>5290000</x:v>
      </x:c>
    </x:row>
    <x:row r="1069">
      <x:c r="A1069" s="136" t="str">
        <x:v>NZL</x:v>
      </x:c>
      <x:c r="B1069" s="136" t="str">
        <x:v>New Zealand</x:v>
      </x:c>
      <x:c r="C1069" s="136" t="str">
        <x:v>yellow</x:v>
      </x:c>
      <x:c r="D1069" s="167" t="n">
        <x:v>63</x:v>
      </x:c>
      <x:c r="E1069" s="136" t="str">
        <x:v>Harm reduction under pressure</x:v>
      </x:c>
      <x:c r="F1069" s="136" t="str">
        <x:v>Provisional classification · high outcome and regulatory confidence</x:v>
      </x:c>
      <x:c r="G1069" s="167" t="n">
        <x:v>2010</x:v>
      </x:c>
      <x:c r="H1069" s="136" t="str">
        <x:v>Both sexes</x:v>
      </x:c>
      <x:c r="I1069" s="145" t="n">
        <x:v>18.3</x:v>
      </x:c>
      <x:c r="J1069" s="145" t="n">
        <x:v>14.9</x:v>
      </x:c>
      <x:c r="K1069" s="145" t="n">
        <x:v>21.7</x:v>
      </x:c>
      <x:c r="L1069" s="136" t="str">
        <x:v>Western Pacific</x:v>
      </x:c>
      <x:c r="M1069" s="168" t="n">
        <x:v>5290000</x:v>
      </x:c>
    </x:row>
    <x:row r="1070">
      <x:c r="A1070" s="136" t="str">
        <x:v>NZL</x:v>
      </x:c>
      <x:c r="B1070" s="136" t="str">
        <x:v>New Zealand</x:v>
      </x:c>
      <x:c r="C1070" s="136" t="str">
        <x:v>yellow</x:v>
      </x:c>
      <x:c r="D1070" s="167" t="n">
        <x:v>63</x:v>
      </x:c>
      <x:c r="E1070" s="136" t="str">
        <x:v>Harm reduction under pressure</x:v>
      </x:c>
      <x:c r="F1070" s="136" t="str">
        <x:v>Provisional classification · high outcome and regulatory confidence</x:v>
      </x:c>
      <x:c r="G1070" s="167" t="n">
        <x:v>2010</x:v>
      </x:c>
      <x:c r="H1070" s="136" t="str">
        <x:v>Female</x:v>
      </x:c>
      <x:c r="I1070" s="145" t="n">
        <x:v>17.2</x:v>
      </x:c>
      <x:c r="J1070" s="145" t="n">
        <x:v>14.1</x:v>
      </x:c>
      <x:c r="K1070" s="145" t="n">
        <x:v>20.4</x:v>
      </x:c>
      <x:c r="L1070" s="136" t="str">
        <x:v>Western Pacific</x:v>
      </x:c>
      <x:c r="M1070" s="168" t="n">
        <x:v>5290000</x:v>
      </x:c>
    </x:row>
    <x:row r="1071">
      <x:c r="A1071" s="136" t="str">
        <x:v>NZL</x:v>
      </x:c>
      <x:c r="B1071" s="136" t="str">
        <x:v>New Zealand</x:v>
      </x:c>
      <x:c r="C1071" s="136" t="str">
        <x:v>yellow</x:v>
      </x:c>
      <x:c r="D1071" s="167" t="n">
        <x:v>63</x:v>
      </x:c>
      <x:c r="E1071" s="136" t="str">
        <x:v>Harm reduction under pressure</x:v>
      </x:c>
      <x:c r="F1071" s="136" t="str">
        <x:v>Provisional classification · high outcome and regulatory confidence</x:v>
      </x:c>
      <x:c r="G1071" s="167" t="n">
        <x:v>2010</x:v>
      </x:c>
      <x:c r="H1071" s="136" t="str">
        <x:v>Male</x:v>
      </x:c>
      <x:c r="I1071" s="145" t="n">
        <x:v>19.3</x:v>
      </x:c>
      <x:c r="J1071" s="145" t="n">
        <x:v>15.7</x:v>
      </x:c>
      <x:c r="K1071" s="145" t="n">
        <x:v>23</x:v>
      </x:c>
      <x:c r="L1071" s="136" t="str">
        <x:v>Western Pacific</x:v>
      </x:c>
      <x:c r="M1071" s="168" t="n">
        <x:v>5290000</x:v>
      </x:c>
    </x:row>
    <x:row r="1072">
      <x:c r="A1072" s="136" t="str">
        <x:v>NZL</x:v>
      </x:c>
      <x:c r="B1072" s="136" t="str">
        <x:v>New Zealand</x:v>
      </x:c>
      <x:c r="C1072" s="136" t="str">
        <x:v>yellow</x:v>
      </x:c>
      <x:c r="D1072" s="167" t="n">
        <x:v>63</x:v>
      </x:c>
      <x:c r="E1072" s="136" t="str">
        <x:v>Harm reduction under pressure</x:v>
      </x:c>
      <x:c r="F1072" s="136" t="str">
        <x:v>Provisional classification · high outcome and regulatory confidence</x:v>
      </x:c>
      <x:c r="G1072" s="167" t="n">
        <x:v>2015</x:v>
      </x:c>
      <x:c r="H1072" s="136" t="str">
        <x:v>Both sexes</x:v>
      </x:c>
      <x:c r="I1072" s="145" t="n">
        <x:v>14.3</x:v>
      </x:c>
      <x:c r="J1072" s="145" t="n">
        <x:v>11.2</x:v>
      </x:c>
      <x:c r="K1072" s="145" t="n">
        <x:v>17.4</x:v>
      </x:c>
      <x:c r="L1072" s="136" t="str">
        <x:v>Western Pacific</x:v>
      </x:c>
      <x:c r="M1072" s="168" t="n">
        <x:v>5290000</x:v>
      </x:c>
    </x:row>
    <x:row r="1073">
      <x:c r="A1073" s="136" t="str">
        <x:v>NZL</x:v>
      </x:c>
      <x:c r="B1073" s="136" t="str">
        <x:v>New Zealand</x:v>
      </x:c>
      <x:c r="C1073" s="136" t="str">
        <x:v>yellow</x:v>
      </x:c>
      <x:c r="D1073" s="167" t="n">
        <x:v>63</x:v>
      </x:c>
      <x:c r="E1073" s="136" t="str">
        <x:v>Harm reduction under pressure</x:v>
      </x:c>
      <x:c r="F1073" s="136" t="str">
        <x:v>Provisional classification · high outcome and regulatory confidence</x:v>
      </x:c>
      <x:c r="G1073" s="167" t="n">
        <x:v>2015</x:v>
      </x:c>
      <x:c r="H1073" s="136" t="str">
        <x:v>Female</x:v>
      </x:c>
      <x:c r="I1073" s="145" t="n">
        <x:v>13.3</x:v>
      </x:c>
      <x:c r="J1073" s="145" t="n">
        <x:v>10.5</x:v>
      </x:c>
      <x:c r="K1073" s="145" t="n">
        <x:v>16.1</x:v>
      </x:c>
      <x:c r="L1073" s="136" t="str">
        <x:v>Western Pacific</x:v>
      </x:c>
      <x:c r="M1073" s="168" t="n">
        <x:v>5290000</x:v>
      </x:c>
    </x:row>
    <x:row r="1074">
      <x:c r="A1074" s="136" t="str">
        <x:v>NZL</x:v>
      </x:c>
      <x:c r="B1074" s="136" t="str">
        <x:v>New Zealand</x:v>
      </x:c>
      <x:c r="C1074" s="136" t="str">
        <x:v>yellow</x:v>
      </x:c>
      <x:c r="D1074" s="167" t="n">
        <x:v>63</x:v>
      </x:c>
      <x:c r="E1074" s="136" t="str">
        <x:v>Harm reduction under pressure</x:v>
      </x:c>
      <x:c r="F1074" s="136" t="str">
        <x:v>Provisional classification · high outcome and regulatory confidence</x:v>
      </x:c>
      <x:c r="G1074" s="167" t="n">
        <x:v>2015</x:v>
      </x:c>
      <x:c r="H1074" s="136" t="str">
        <x:v>Male</x:v>
      </x:c>
      <x:c r="I1074" s="145" t="n">
        <x:v>15.4</x:v>
      </x:c>
      <x:c r="J1074" s="145" t="n">
        <x:v>12</x:v>
      </x:c>
      <x:c r="K1074" s="145" t="n">
        <x:v>18.7</x:v>
      </x:c>
      <x:c r="L1074" s="136" t="str">
        <x:v>Western Pacific</x:v>
      </x:c>
      <x:c r="M1074" s="168" t="n">
        <x:v>5290000</x:v>
      </x:c>
    </x:row>
    <x:row r="1075">
      <x:c r="A1075" s="136" t="str">
        <x:v>NZL</x:v>
      </x:c>
      <x:c r="B1075" s="136" t="str">
        <x:v>New Zealand</x:v>
      </x:c>
      <x:c r="C1075" s="136" t="str">
        <x:v>yellow</x:v>
      </x:c>
      <x:c r="D1075" s="167" t="n">
        <x:v>63</x:v>
      </x:c>
      <x:c r="E1075" s="136" t="str">
        <x:v>Harm reduction under pressure</x:v>
      </x:c>
      <x:c r="F1075" s="136" t="str">
        <x:v>Provisional classification · high outcome and regulatory confidence</x:v>
      </x:c>
      <x:c r="G1075" s="167" t="n">
        <x:v>2020</x:v>
      </x:c>
      <x:c r="H1075" s="136" t="str">
        <x:v>Both sexes</x:v>
      </x:c>
      <x:c r="I1075" s="145" t="n">
        <x:v>11.3</x:v>
      </x:c>
      <x:c r="J1075" s="145" t="n">
        <x:v>8</x:v>
      </x:c>
      <x:c r="K1075" s="145" t="n">
        <x:v>14.5</x:v>
      </x:c>
      <x:c r="L1075" s="136" t="str">
        <x:v>Western Pacific</x:v>
      </x:c>
      <x:c r="M1075" s="168" t="n">
        <x:v>5290000</x:v>
      </x:c>
    </x:row>
    <x:row r="1076">
      <x:c r="A1076" s="136" t="str">
        <x:v>NZL</x:v>
      </x:c>
      <x:c r="B1076" s="136" t="str">
        <x:v>New Zealand</x:v>
      </x:c>
      <x:c r="C1076" s="136" t="str">
        <x:v>yellow</x:v>
      </x:c>
      <x:c r="D1076" s="167" t="n">
        <x:v>63</x:v>
      </x:c>
      <x:c r="E1076" s="136" t="str">
        <x:v>Harm reduction under pressure</x:v>
      </x:c>
      <x:c r="F1076" s="136" t="str">
        <x:v>Provisional classification · high outcome and regulatory confidence</x:v>
      </x:c>
      <x:c r="G1076" s="167" t="n">
        <x:v>2020</x:v>
      </x:c>
      <x:c r="H1076" s="136" t="str">
        <x:v>Female</x:v>
      </x:c>
      <x:c r="I1076" s="145" t="n">
        <x:v>10.3</x:v>
      </x:c>
      <x:c r="J1076" s="145" t="n">
        <x:v>7.2</x:v>
      </x:c>
      <x:c r="K1076" s="145" t="n">
        <x:v>13.4</x:v>
      </x:c>
      <x:c r="L1076" s="136" t="str">
        <x:v>Western Pacific</x:v>
      </x:c>
      <x:c r="M1076" s="168" t="n">
        <x:v>5290000</x:v>
      </x:c>
    </x:row>
    <x:row r="1077">
      <x:c r="A1077" s="136" t="str">
        <x:v>NZL</x:v>
      </x:c>
      <x:c r="B1077" s="136" t="str">
        <x:v>New Zealand</x:v>
      </x:c>
      <x:c r="C1077" s="136" t="str">
        <x:v>yellow</x:v>
      </x:c>
      <x:c r="D1077" s="167" t="n">
        <x:v>63</x:v>
      </x:c>
      <x:c r="E1077" s="136" t="str">
        <x:v>Harm reduction under pressure</x:v>
      </x:c>
      <x:c r="F1077" s="136" t="str">
        <x:v>Provisional classification · high outcome and regulatory confidence</x:v>
      </x:c>
      <x:c r="G1077" s="167" t="n">
        <x:v>2020</x:v>
      </x:c>
      <x:c r="H1077" s="136" t="str">
        <x:v>Male</x:v>
      </x:c>
      <x:c r="I1077" s="145" t="n">
        <x:v>12.3</x:v>
      </x:c>
      <x:c r="J1077" s="145" t="n">
        <x:v>8.8</x:v>
      </x:c>
      <x:c r="K1077" s="145" t="n">
        <x:v>15.7</x:v>
      </x:c>
      <x:c r="L1077" s="136" t="str">
        <x:v>Western Pacific</x:v>
      </x:c>
      <x:c r="M1077" s="168" t="n">
        <x:v>5290000</x:v>
      </x:c>
    </x:row>
    <x:row r="1078">
      <x:c r="A1078" s="136" t="str">
        <x:v>NZL</x:v>
      </x:c>
      <x:c r="B1078" s="136" t="str">
        <x:v>New Zealand</x:v>
      </x:c>
      <x:c r="C1078" s="136" t="str">
        <x:v>yellow</x:v>
      </x:c>
      <x:c r="D1078" s="167" t="n">
        <x:v>63</x:v>
      </x:c>
      <x:c r="E1078" s="136" t="str">
        <x:v>Harm reduction under pressure</x:v>
      </x:c>
      <x:c r="F1078" s="136" t="str">
        <x:v>Provisional classification · high outcome and regulatory confidence</x:v>
      </x:c>
      <x:c r="G1078" s="167" t="n">
        <x:v>2022</x:v>
      </x:c>
      <x:c r="H1078" s="136" t="str">
        <x:v>Both sexes</x:v>
      </x:c>
      <x:c r="I1078" s="145" t="n">
        <x:v>10.3</x:v>
      </x:c>
      <x:c r="J1078" s="145" t="n">
        <x:v>7.2</x:v>
      </x:c>
      <x:c r="K1078" s="145" t="n">
        <x:v>13.4</x:v>
      </x:c>
      <x:c r="L1078" s="136" t="str">
        <x:v>Western Pacific</x:v>
      </x:c>
      <x:c r="M1078" s="168" t="n">
        <x:v>5290000</x:v>
      </x:c>
    </x:row>
    <x:row r="1079">
      <x:c r="A1079" s="136" t="str">
        <x:v>NZL</x:v>
      </x:c>
      <x:c r="B1079" s="136" t="str">
        <x:v>New Zealand</x:v>
      </x:c>
      <x:c r="C1079" s="136" t="str">
        <x:v>yellow</x:v>
      </x:c>
      <x:c r="D1079" s="167" t="n">
        <x:v>63</x:v>
      </x:c>
      <x:c r="E1079" s="136" t="str">
        <x:v>Harm reduction under pressure</x:v>
      </x:c>
      <x:c r="F1079" s="136" t="str">
        <x:v>Provisional classification · high outcome and regulatory confidence</x:v>
      </x:c>
      <x:c r="G1079" s="167" t="n">
        <x:v>2022</x:v>
      </x:c>
      <x:c r="H1079" s="136" t="str">
        <x:v>Female</x:v>
      </x:c>
      <x:c r="I1079" s="145" t="n">
        <x:v>9.3</x:v>
      </x:c>
      <x:c r="J1079" s="145" t="n">
        <x:v>6.6</x:v>
      </x:c>
      <x:c r="K1079" s="145" t="n">
        <x:v>12</x:v>
      </x:c>
      <x:c r="L1079" s="136" t="str">
        <x:v>Western Pacific</x:v>
      </x:c>
      <x:c r="M1079" s="168" t="n">
        <x:v>5290000</x:v>
      </x:c>
    </x:row>
    <x:row r="1080">
      <x:c r="A1080" s="136" t="str">
        <x:v>NZL</x:v>
      </x:c>
      <x:c r="B1080" s="136" t="str">
        <x:v>New Zealand</x:v>
      </x:c>
      <x:c r="C1080" s="136" t="str">
        <x:v>yellow</x:v>
      </x:c>
      <x:c r="D1080" s="167" t="n">
        <x:v>63</x:v>
      </x:c>
      <x:c r="E1080" s="136" t="str">
        <x:v>Harm reduction under pressure</x:v>
      </x:c>
      <x:c r="F1080" s="136" t="str">
        <x:v>Provisional classification · high outcome and regulatory confidence</x:v>
      </x:c>
      <x:c r="G1080" s="167" t="n">
        <x:v>2022</x:v>
      </x:c>
      <x:c r="H1080" s="136" t="str">
        <x:v>Male</x:v>
      </x:c>
      <x:c r="I1080" s="145" t="n">
        <x:v>11.2</x:v>
      </x:c>
      <x:c r="J1080" s="145" t="n">
        <x:v>7.8</x:v>
      </x:c>
      <x:c r="K1080" s="145" t="n">
        <x:v>14.7</x:v>
      </x:c>
      <x:c r="L1080" s="136" t="str">
        <x:v>Western Pacific</x:v>
      </x:c>
      <x:c r="M1080" s="168" t="n">
        <x:v>5290000</x:v>
      </x:c>
    </x:row>
    <x:row r="1081">
      <x:c r="A1081" s="136" t="str">
        <x:v>NZL</x:v>
      </x:c>
      <x:c r="B1081" s="136" t="str">
        <x:v>New Zealand</x:v>
      </x:c>
      <x:c r="C1081" s="136" t="str">
        <x:v>yellow</x:v>
      </x:c>
      <x:c r="D1081" s="167" t="n">
        <x:v>63</x:v>
      </x:c>
      <x:c r="E1081" s="136" t="str">
        <x:v>Harm reduction under pressure</x:v>
      </x:c>
      <x:c r="F1081" s="136" t="str">
        <x:v>Provisional classification · high outcome and regulatory confidence</x:v>
      </x:c>
      <x:c r="G1081" s="167" t="n">
        <x:v>2023</x:v>
      </x:c>
      <x:c r="H1081" s="136" t="str">
        <x:v>Both sexes</x:v>
      </x:c>
      <x:c r="I1081" s="145" t="n">
        <x:v>9.8</x:v>
      </x:c>
      <x:c r="J1081" s="145" t="n">
        <x:v>6.8</x:v>
      </x:c>
      <x:c r="K1081" s="145" t="n">
        <x:v>12.8</x:v>
      </x:c>
      <x:c r="L1081" s="136" t="str">
        <x:v>Western Pacific</x:v>
      </x:c>
      <x:c r="M1081" s="168" t="n">
        <x:v>5290000</x:v>
      </x:c>
    </x:row>
    <x:row r="1082">
      <x:c r="A1082" s="136" t="str">
        <x:v>NZL</x:v>
      </x:c>
      <x:c r="B1082" s="136" t="str">
        <x:v>New Zealand</x:v>
      </x:c>
      <x:c r="C1082" s="136" t="str">
        <x:v>yellow</x:v>
      </x:c>
      <x:c r="D1082" s="167" t="n">
        <x:v>63</x:v>
      </x:c>
      <x:c r="E1082" s="136" t="str">
        <x:v>Harm reduction under pressure</x:v>
      </x:c>
      <x:c r="F1082" s="136" t="str">
        <x:v>Provisional classification · high outcome and regulatory confidence</x:v>
      </x:c>
      <x:c r="G1082" s="167" t="n">
        <x:v>2023</x:v>
      </x:c>
      <x:c r="H1082" s="136" t="str">
        <x:v>Female</x:v>
      </x:c>
      <x:c r="I1082" s="145" t="n">
        <x:v>8.8</x:v>
      </x:c>
      <x:c r="J1082" s="145" t="n">
        <x:v>6.1</x:v>
      </x:c>
      <x:c r="K1082" s="145" t="n">
        <x:v>11.5</x:v>
      </x:c>
      <x:c r="L1082" s="136" t="str">
        <x:v>Western Pacific</x:v>
      </x:c>
      <x:c r="M1082" s="168" t="n">
        <x:v>5290000</x:v>
      </x:c>
    </x:row>
    <x:row r="1083">
      <x:c r="A1083" s="136" t="str">
        <x:v>NZL</x:v>
      </x:c>
      <x:c r="B1083" s="136" t="str">
        <x:v>New Zealand</x:v>
      </x:c>
      <x:c r="C1083" s="136" t="str">
        <x:v>yellow</x:v>
      </x:c>
      <x:c r="D1083" s="167" t="n">
        <x:v>63</x:v>
      </x:c>
      <x:c r="E1083" s="136" t="str">
        <x:v>Harm reduction under pressure</x:v>
      </x:c>
      <x:c r="F1083" s="136" t="str">
        <x:v>Provisional classification · high outcome and regulatory confidence</x:v>
      </x:c>
      <x:c r="G1083" s="167" t="n">
        <x:v>2023</x:v>
      </x:c>
      <x:c r="H1083" s="136" t="str">
        <x:v>Male</x:v>
      </x:c>
      <x:c r="I1083" s="145" t="n">
        <x:v>10.8</x:v>
      </x:c>
      <x:c r="J1083" s="145" t="n">
        <x:v>7.5</x:v>
      </x:c>
      <x:c r="K1083" s="145" t="n">
        <x:v>14</x:v>
      </x:c>
      <x:c r="L1083" s="136" t="str">
        <x:v>Western Pacific</x:v>
      </x:c>
      <x:c r="M1083" s="168" t="n">
        <x:v>5290000</x:v>
      </x:c>
    </x:row>
    <x:row r="1084">
      <x:c r="A1084" s="136" t="str">
        <x:v>NZL</x:v>
      </x:c>
      <x:c r="B1084" s="136" t="str">
        <x:v>New Zealand</x:v>
      </x:c>
      <x:c r="C1084" s="136" t="str">
        <x:v>yellow</x:v>
      </x:c>
      <x:c r="D1084" s="167" t="n">
        <x:v>63</x:v>
      </x:c>
      <x:c r="E1084" s="136" t="str">
        <x:v>Harm reduction under pressure</x:v>
      </x:c>
      <x:c r="F1084" s="136" t="str">
        <x:v>Provisional classification · high outcome and regulatory confidence</x:v>
      </x:c>
      <x:c r="G1084" s="167" t="n">
        <x:v>2024</x:v>
      </x:c>
      <x:c r="H1084" s="136" t="str">
        <x:v>Both sexes</x:v>
      </x:c>
      <x:c r="I1084" s="145" t="n">
        <x:v>9.3</x:v>
      </x:c>
      <x:c r="J1084" s="145" t="n">
        <x:v>6.2</x:v>
      </x:c>
      <x:c r="K1084" s="145" t="n">
        <x:v>12.5</x:v>
      </x:c>
      <x:c r="L1084" s="136" t="str">
        <x:v>Western Pacific</x:v>
      </x:c>
      <x:c r="M1084" s="168" t="n">
        <x:v>5290000</x:v>
      </x:c>
    </x:row>
    <x:row r="1085">
      <x:c r="A1085" s="136" t="str">
        <x:v>NZL</x:v>
      </x:c>
      <x:c r="B1085" s="136" t="str">
        <x:v>New Zealand</x:v>
      </x:c>
      <x:c r="C1085" s="136" t="str">
        <x:v>yellow</x:v>
      </x:c>
      <x:c r="D1085" s="167" t="n">
        <x:v>63</x:v>
      </x:c>
      <x:c r="E1085" s="136" t="str">
        <x:v>Harm reduction under pressure</x:v>
      </x:c>
      <x:c r="F1085" s="136" t="str">
        <x:v>Provisional classification · high outcome and regulatory confidence</x:v>
      </x:c>
      <x:c r="G1085" s="167" t="n">
        <x:v>2024</x:v>
      </x:c>
      <x:c r="H1085" s="136" t="str">
        <x:v>Female</x:v>
      </x:c>
      <x:c r="I1085" s="145" t="n">
        <x:v>8.4</x:v>
      </x:c>
      <x:c r="J1085" s="145" t="n">
        <x:v>5.6</x:v>
      </x:c>
      <x:c r="K1085" s="145" t="n">
        <x:v>11.2</x:v>
      </x:c>
      <x:c r="L1085" s="136" t="str">
        <x:v>Western Pacific</x:v>
      </x:c>
      <x:c r="M1085" s="168" t="n">
        <x:v>5290000</x:v>
      </x:c>
    </x:row>
    <x:row r="1086">
      <x:c r="A1086" s="136" t="str">
        <x:v>NZL</x:v>
      </x:c>
      <x:c r="B1086" s="136" t="str">
        <x:v>New Zealand</x:v>
      </x:c>
      <x:c r="C1086" s="136" t="str">
        <x:v>yellow</x:v>
      </x:c>
      <x:c r="D1086" s="167" t="n">
        <x:v>63</x:v>
      </x:c>
      <x:c r="E1086" s="136" t="str">
        <x:v>Harm reduction under pressure</x:v>
      </x:c>
      <x:c r="F1086" s="136" t="str">
        <x:v>Provisional classification · high outcome and regulatory confidence</x:v>
      </x:c>
      <x:c r="G1086" s="167" t="n">
        <x:v>2024</x:v>
      </x:c>
      <x:c r="H1086" s="136" t="str">
        <x:v>Male</x:v>
      </x:c>
      <x:c r="I1086" s="145" t="n">
        <x:v>10.3</x:v>
      </x:c>
      <x:c r="J1086" s="145" t="n">
        <x:v>6.8</x:v>
      </x:c>
      <x:c r="K1086" s="145" t="n">
        <x:v>13.7</x:v>
      </x:c>
      <x:c r="L1086" s="136" t="str">
        <x:v>Western Pacific</x:v>
      </x:c>
      <x:c r="M1086" s="168" t="n">
        <x:v>5290000</x:v>
      </x:c>
    </x:row>
    <x:row r="1087">
      <x:c r="A1087" s="136" t="str">
        <x:v>NER</x:v>
      </x:c>
      <x:c r="B1087" s="136" t="str">
        <x:v>Niger</x:v>
      </x:c>
      <x:c r="C1087" s="136" t="str">
        <x:v>orange</x:v>
      </x:c>
      <x:c r="D1087" s="167" t="n">
        <x:v>44</x:v>
      </x:c>
      <x:c r="E1087" s="136" t="str">
        <x:v>Conventional controls, uncertain alternatives</x:v>
      </x:c>
      <x:c r="F1087" s="136" t="str">
        <x:v>Low-confidence provisional classification · product-specific law is sparse and implementation capacity limited</x:v>
      </x:c>
      <x:c r="G1087" s="167" t="n">
        <x:v>2000</x:v>
      </x:c>
      <x:c r="H1087" s="136" t="str">
        <x:v>Both sexes</x:v>
      </x:c>
      <x:c r="I1087" s="145" t="n">
        <x:v>7</x:v>
      </x:c>
      <x:c r="J1087" s="145" t="n">
        <x:v>5.2</x:v>
      </x:c>
      <x:c r="K1087" s="145" t="n">
        <x:v>8.8</x:v>
      </x:c>
      <x:c r="L1087" s="136" t="str">
        <x:v>Africa</x:v>
      </x:c>
      <x:c r="M1087" s="168" t="n">
        <x:v>27032412</x:v>
      </x:c>
    </x:row>
    <x:row r="1088">
      <x:c r="A1088" s="136" t="str">
        <x:v>NER</x:v>
      </x:c>
      <x:c r="B1088" s="136" t="str">
        <x:v>Niger</x:v>
      </x:c>
      <x:c r="C1088" s="136" t="str">
        <x:v>orange</x:v>
      </x:c>
      <x:c r="D1088" s="167" t="n">
        <x:v>44</x:v>
      </x:c>
      <x:c r="E1088" s="136" t="str">
        <x:v>Conventional controls, uncertain alternatives</x:v>
      </x:c>
      <x:c r="F1088" s="136" t="str">
        <x:v>Low-confidence provisional classification · product-specific law is sparse and implementation capacity limited</x:v>
      </x:c>
      <x:c r="G1088" s="167" t="n">
        <x:v>2000</x:v>
      </x:c>
      <x:c r="H1088" s="136" t="str">
        <x:v>Female</x:v>
      </x:c>
      <x:c r="I1088" s="145" t="n">
        <x:v>1.1</x:v>
      </x:c>
      <x:c r="J1088" s="145" t="n">
        <x:v>0.6</x:v>
      </x:c>
      <x:c r="K1088" s="145" t="n">
        <x:v>1.6</x:v>
      </x:c>
      <x:c r="L1088" s="136" t="str">
        <x:v>Africa</x:v>
      </x:c>
      <x:c r="M1088" s="168" t="n">
        <x:v>27032412</x:v>
      </x:c>
    </x:row>
    <x:row r="1089">
      <x:c r="A1089" s="136" t="str">
        <x:v>NER</x:v>
      </x:c>
      <x:c r="B1089" s="136" t="str">
        <x:v>Niger</x:v>
      </x:c>
      <x:c r="C1089" s="136" t="str">
        <x:v>orange</x:v>
      </x:c>
      <x:c r="D1089" s="167" t="n">
        <x:v>44</x:v>
      </x:c>
      <x:c r="E1089" s="136" t="str">
        <x:v>Conventional controls, uncertain alternatives</x:v>
      </x:c>
      <x:c r="F1089" s="136" t="str">
        <x:v>Low-confidence provisional classification · product-specific law is sparse and implementation capacity limited</x:v>
      </x:c>
      <x:c r="G1089" s="167" t="n">
        <x:v>2000</x:v>
      </x:c>
      <x:c r="H1089" s="136" t="str">
        <x:v>Male</x:v>
      </x:c>
      <x:c r="I1089" s="145" t="n">
        <x:v>13</x:v>
      </x:c>
      <x:c r="J1089" s="145" t="n">
        <x:v>9.9</x:v>
      </x:c>
      <x:c r="K1089" s="145" t="n">
        <x:v>16</x:v>
      </x:c>
      <x:c r="L1089" s="136" t="str">
        <x:v>Africa</x:v>
      </x:c>
      <x:c r="M1089" s="168" t="n">
        <x:v>27032412</x:v>
      </x:c>
    </x:row>
    <x:row r="1090">
      <x:c r="A1090" s="136" t="str">
        <x:v>NER</x:v>
      </x:c>
      <x:c r="B1090" s="136" t="str">
        <x:v>Niger</x:v>
      </x:c>
      <x:c r="C1090" s="136" t="str">
        <x:v>orange</x:v>
      </x:c>
      <x:c r="D1090" s="167" t="n">
        <x:v>44</x:v>
      </x:c>
      <x:c r="E1090" s="136" t="str">
        <x:v>Conventional controls, uncertain alternatives</x:v>
      </x:c>
      <x:c r="F1090" s="136" t="str">
        <x:v>Low-confidence provisional classification · product-specific law is sparse and implementation capacity limited</x:v>
      </x:c>
      <x:c r="G1090" s="167" t="n">
        <x:v>2005</x:v>
      </x:c>
      <x:c r="H1090" s="136" t="str">
        <x:v>Both sexes</x:v>
      </x:c>
      <x:c r="I1090" s="145" t="n">
        <x:v>6.7</x:v>
      </x:c>
      <x:c r="J1090" s="145" t="n">
        <x:v>4.9</x:v>
      </x:c>
      <x:c r="K1090" s="145" t="n">
        <x:v>8.5</x:v>
      </x:c>
      <x:c r="L1090" s="136" t="str">
        <x:v>Africa</x:v>
      </x:c>
      <x:c r="M1090" s="168" t="n">
        <x:v>27032412</x:v>
      </x:c>
    </x:row>
    <x:row r="1091">
      <x:c r="A1091" s="136" t="str">
        <x:v>NER</x:v>
      </x:c>
      <x:c r="B1091" s="136" t="str">
        <x:v>Niger</x:v>
      </x:c>
      <x:c r="C1091" s="136" t="str">
        <x:v>orange</x:v>
      </x:c>
      <x:c r="D1091" s="167" t="n">
        <x:v>44</x:v>
      </x:c>
      <x:c r="E1091" s="136" t="str">
        <x:v>Conventional controls, uncertain alternatives</x:v>
      </x:c>
      <x:c r="F1091" s="136" t="str">
        <x:v>Low-confidence provisional classification · product-specific law is sparse and implementation capacity limited</x:v>
      </x:c>
      <x:c r="G1091" s="167" t="n">
        <x:v>2005</x:v>
      </x:c>
      <x:c r="H1091" s="136" t="str">
        <x:v>Female</x:v>
      </x:c>
      <x:c r="I1091" s="145" t="n">
        <x:v>0.9</x:v>
      </x:c>
      <x:c r="J1091" s="145" t="n">
        <x:v>0.5</x:v>
      </x:c>
      <x:c r="K1091" s="145" t="n">
        <x:v>1.4</x:v>
      </x:c>
      <x:c r="L1091" s="136" t="str">
        <x:v>Africa</x:v>
      </x:c>
      <x:c r="M1091" s="168" t="n">
        <x:v>27032412</x:v>
      </x:c>
    </x:row>
    <x:row r="1092">
      <x:c r="A1092" s="136" t="str">
        <x:v>NER</x:v>
      </x:c>
      <x:c r="B1092" s="136" t="str">
        <x:v>Niger</x:v>
      </x:c>
      <x:c r="C1092" s="136" t="str">
        <x:v>orange</x:v>
      </x:c>
      <x:c r="D1092" s="167" t="n">
        <x:v>44</x:v>
      </x:c>
      <x:c r="E1092" s="136" t="str">
        <x:v>Conventional controls, uncertain alternatives</x:v>
      </x:c>
      <x:c r="F1092" s="136" t="str">
        <x:v>Low-confidence provisional classification · product-specific law is sparse and implementation capacity limited</x:v>
      </x:c>
      <x:c r="G1092" s="167" t="n">
        <x:v>2005</x:v>
      </x:c>
      <x:c r="H1092" s="136" t="str">
        <x:v>Male</x:v>
      </x:c>
      <x:c r="I1092" s="145" t="n">
        <x:v>12.5</x:v>
      </x:c>
      <x:c r="J1092" s="145" t="n">
        <x:v>9.4</x:v>
      </x:c>
      <x:c r="K1092" s="145" t="n">
        <x:v>15.7</x:v>
      </x:c>
      <x:c r="L1092" s="136" t="str">
        <x:v>Africa</x:v>
      </x:c>
      <x:c r="M1092" s="168" t="n">
        <x:v>27032412</x:v>
      </x:c>
    </x:row>
    <x:row r="1093">
      <x:c r="A1093" s="136" t="str">
        <x:v>NER</x:v>
      </x:c>
      <x:c r="B1093" s="136" t="str">
        <x:v>Niger</x:v>
      </x:c>
      <x:c r="C1093" s="136" t="str">
        <x:v>orange</x:v>
      </x:c>
      <x:c r="D1093" s="167" t="n">
        <x:v>44</x:v>
      </x:c>
      <x:c r="E1093" s="136" t="str">
        <x:v>Conventional controls, uncertain alternatives</x:v>
      </x:c>
      <x:c r="F1093" s="136" t="str">
        <x:v>Low-confidence provisional classification · product-specific law is sparse and implementation capacity limited</x:v>
      </x:c>
      <x:c r="G1093" s="167" t="n">
        <x:v>2007</x:v>
      </x:c>
      <x:c r="H1093" s="136" t="str">
        <x:v>Both sexes</x:v>
      </x:c>
      <x:c r="I1093" s="145" t="n">
        <x:v>6.7</x:v>
      </x:c>
      <x:c r="J1093" s="145" t="n">
        <x:v>4.9</x:v>
      </x:c>
      <x:c r="K1093" s="145" t="n">
        <x:v>8.5</x:v>
      </x:c>
      <x:c r="L1093" s="136" t="str">
        <x:v>Africa</x:v>
      </x:c>
      <x:c r="M1093" s="168" t="n">
        <x:v>27032412</x:v>
      </x:c>
    </x:row>
    <x:row r="1094">
      <x:c r="A1094" s="136" t="str">
        <x:v>NER</x:v>
      </x:c>
      <x:c r="B1094" s="136" t="str">
        <x:v>Niger</x:v>
      </x:c>
      <x:c r="C1094" s="136" t="str">
        <x:v>orange</x:v>
      </x:c>
      <x:c r="D1094" s="167" t="n">
        <x:v>44</x:v>
      </x:c>
      <x:c r="E1094" s="136" t="str">
        <x:v>Conventional controls, uncertain alternatives</x:v>
      </x:c>
      <x:c r="F1094" s="136" t="str">
        <x:v>Low-confidence provisional classification · product-specific law is sparse and implementation capacity limited</x:v>
      </x:c>
      <x:c r="G1094" s="167" t="n">
        <x:v>2007</x:v>
      </x:c>
      <x:c r="H1094" s="136" t="str">
        <x:v>Female</x:v>
      </x:c>
      <x:c r="I1094" s="145" t="n">
        <x:v>0.9</x:v>
      </x:c>
      <x:c r="J1094" s="145" t="n">
        <x:v>0.4</x:v>
      </x:c>
      <x:c r="K1094" s="145" t="n">
        <x:v>1.3</x:v>
      </x:c>
      <x:c r="L1094" s="136" t="str">
        <x:v>Africa</x:v>
      </x:c>
      <x:c r="M1094" s="168" t="n">
        <x:v>27032412</x:v>
      </x:c>
    </x:row>
    <x:row r="1095">
      <x:c r="A1095" s="136" t="str">
        <x:v>NER</x:v>
      </x:c>
      <x:c r="B1095" s="136" t="str">
        <x:v>Niger</x:v>
      </x:c>
      <x:c r="C1095" s="136" t="str">
        <x:v>orange</x:v>
      </x:c>
      <x:c r="D1095" s="167" t="n">
        <x:v>44</x:v>
      </x:c>
      <x:c r="E1095" s="136" t="str">
        <x:v>Conventional controls, uncertain alternatives</x:v>
      </x:c>
      <x:c r="F1095" s="136" t="str">
        <x:v>Low-confidence provisional classification · product-specific law is sparse and implementation capacity limited</x:v>
      </x:c>
      <x:c r="G1095" s="167" t="n">
        <x:v>2007</x:v>
      </x:c>
      <x:c r="H1095" s="136" t="str">
        <x:v>Male</x:v>
      </x:c>
      <x:c r="I1095" s="145" t="n">
        <x:v>12.5</x:v>
      </x:c>
      <x:c r="J1095" s="145" t="n">
        <x:v>9.3</x:v>
      </x:c>
      <x:c r="K1095" s="145" t="n">
        <x:v>15.7</x:v>
      </x:c>
      <x:c r="L1095" s="136" t="str">
        <x:v>Africa</x:v>
      </x:c>
      <x:c r="M1095" s="168" t="n">
        <x:v>27032412</x:v>
      </x:c>
    </x:row>
    <x:row r="1096">
      <x:c r="A1096" s="136" t="str">
        <x:v>NER</x:v>
      </x:c>
      <x:c r="B1096" s="136" t="str">
        <x:v>Niger</x:v>
      </x:c>
      <x:c r="C1096" s="136" t="str">
        <x:v>orange</x:v>
      </x:c>
      <x:c r="D1096" s="167" t="n">
        <x:v>44</x:v>
      </x:c>
      <x:c r="E1096" s="136" t="str">
        <x:v>Conventional controls, uncertain alternatives</x:v>
      </x:c>
      <x:c r="F1096" s="136" t="str">
        <x:v>Low-confidence provisional classification · product-specific law is sparse and implementation capacity limited</x:v>
      </x:c>
      <x:c r="G1096" s="167" t="n">
        <x:v>2010</x:v>
      </x:c>
      <x:c r="H1096" s="136" t="str">
        <x:v>Both sexes</x:v>
      </x:c>
      <x:c r="I1096" s="145" t="n">
        <x:v>6.5</x:v>
      </x:c>
      <x:c r="J1096" s="145" t="n">
        <x:v>4.6</x:v>
      </x:c>
      <x:c r="K1096" s="145" t="n">
        <x:v>8.4</x:v>
      </x:c>
      <x:c r="L1096" s="136" t="str">
        <x:v>Africa</x:v>
      </x:c>
      <x:c r="M1096" s="168" t="n">
        <x:v>27032412</x:v>
      </x:c>
    </x:row>
    <x:row r="1097">
      <x:c r="A1097" s="136" t="str">
        <x:v>NER</x:v>
      </x:c>
      <x:c r="B1097" s="136" t="str">
        <x:v>Niger</x:v>
      </x:c>
      <x:c r="C1097" s="136" t="str">
        <x:v>orange</x:v>
      </x:c>
      <x:c r="D1097" s="167" t="n">
        <x:v>44</x:v>
      </x:c>
      <x:c r="E1097" s="136" t="str">
        <x:v>Conventional controls, uncertain alternatives</x:v>
      </x:c>
      <x:c r="F1097" s="136" t="str">
        <x:v>Low-confidence provisional classification · product-specific law is sparse and implementation capacity limited</x:v>
      </x:c>
      <x:c r="G1097" s="167" t="n">
        <x:v>2010</x:v>
      </x:c>
      <x:c r="H1097" s="136" t="str">
        <x:v>Female</x:v>
      </x:c>
      <x:c r="I1097" s="145" t="n">
        <x:v>0.8</x:v>
      </x:c>
      <x:c r="J1097" s="145" t="n">
        <x:v>0.4</x:v>
      </x:c>
      <x:c r="K1097" s="145" t="n">
        <x:v>1.2</x:v>
      </x:c>
      <x:c r="L1097" s="136" t="str">
        <x:v>Africa</x:v>
      </x:c>
      <x:c r="M1097" s="168" t="n">
        <x:v>27032412</x:v>
      </x:c>
    </x:row>
    <x:row r="1098">
      <x:c r="A1098" s="136" t="str">
        <x:v>NER</x:v>
      </x:c>
      <x:c r="B1098" s="136" t="str">
        <x:v>Niger</x:v>
      </x:c>
      <x:c r="C1098" s="136" t="str">
        <x:v>orange</x:v>
      </x:c>
      <x:c r="D1098" s="167" t="n">
        <x:v>44</x:v>
      </x:c>
      <x:c r="E1098" s="136" t="str">
        <x:v>Conventional controls, uncertain alternatives</x:v>
      </x:c>
      <x:c r="F1098" s="136" t="str">
        <x:v>Low-confidence provisional classification · product-specific law is sparse and implementation capacity limited</x:v>
      </x:c>
      <x:c r="G1098" s="167" t="n">
        <x:v>2010</x:v>
      </x:c>
      <x:c r="H1098" s="136" t="str">
        <x:v>Male</x:v>
      </x:c>
      <x:c r="I1098" s="145" t="n">
        <x:v>12.3</x:v>
      </x:c>
      <x:c r="J1098" s="145" t="n">
        <x:v>8.9</x:v>
      </x:c>
      <x:c r="K1098" s="145" t="n">
        <x:v>15.6</x:v>
      </x:c>
      <x:c r="L1098" s="136" t="str">
        <x:v>Africa</x:v>
      </x:c>
      <x:c r="M1098" s="168" t="n">
        <x:v>27032412</x:v>
      </x:c>
    </x:row>
    <x:row r="1099">
      <x:c r="A1099" s="136" t="str">
        <x:v>NER</x:v>
      </x:c>
      <x:c r="B1099" s="136" t="str">
        <x:v>Niger</x:v>
      </x:c>
      <x:c r="C1099" s="136" t="str">
        <x:v>orange</x:v>
      </x:c>
      <x:c r="D1099" s="167" t="n">
        <x:v>44</x:v>
      </x:c>
      <x:c r="E1099" s="136" t="str">
        <x:v>Conventional controls, uncertain alternatives</x:v>
      </x:c>
      <x:c r="F1099" s="136" t="str">
        <x:v>Low-confidence provisional classification · product-specific law is sparse and implementation capacity limited</x:v>
      </x:c>
      <x:c r="G1099" s="167" t="n">
        <x:v>2015</x:v>
      </x:c>
      <x:c r="H1099" s="136" t="str">
        <x:v>Both sexes</x:v>
      </x:c>
      <x:c r="I1099" s="145" t="n">
        <x:v>6.3</x:v>
      </x:c>
      <x:c r="J1099" s="145" t="n">
        <x:v>4.4</x:v>
      </x:c>
      <x:c r="K1099" s="145" t="n">
        <x:v>8.3</x:v>
      </x:c>
      <x:c r="L1099" s="136" t="str">
        <x:v>Africa</x:v>
      </x:c>
      <x:c r="M1099" s="168" t="n">
        <x:v>27032412</x:v>
      </x:c>
    </x:row>
    <x:row r="1100">
      <x:c r="A1100" s="136" t="str">
        <x:v>NER</x:v>
      </x:c>
      <x:c r="B1100" s="136" t="str">
        <x:v>Niger</x:v>
      </x:c>
      <x:c r="C1100" s="136" t="str">
        <x:v>orange</x:v>
      </x:c>
      <x:c r="D1100" s="167" t="n">
        <x:v>44</x:v>
      </x:c>
      <x:c r="E1100" s="136" t="str">
        <x:v>Conventional controls, uncertain alternatives</x:v>
      </x:c>
      <x:c r="F1100" s="136" t="str">
        <x:v>Low-confidence provisional classification · product-specific law is sparse and implementation capacity limited</x:v>
      </x:c>
      <x:c r="G1100" s="167" t="n">
        <x:v>2015</x:v>
      </x:c>
      <x:c r="H1100" s="136" t="str">
        <x:v>Female</x:v>
      </x:c>
      <x:c r="I1100" s="145" t="n">
        <x:v>0.7</x:v>
      </x:c>
      <x:c r="J1100" s="145" t="n">
        <x:v>0.3</x:v>
      </x:c>
      <x:c r="K1100" s="145" t="n">
        <x:v>1.1</x:v>
      </x:c>
      <x:c r="L1100" s="136" t="str">
        <x:v>Africa</x:v>
      </x:c>
      <x:c r="M1100" s="168" t="n">
        <x:v>27032412</x:v>
      </x:c>
    </x:row>
    <x:row r="1101">
      <x:c r="A1101" s="136" t="str">
        <x:v>NER</x:v>
      </x:c>
      <x:c r="B1101" s="136" t="str">
        <x:v>Niger</x:v>
      </x:c>
      <x:c r="C1101" s="136" t="str">
        <x:v>orange</x:v>
      </x:c>
      <x:c r="D1101" s="167" t="n">
        <x:v>44</x:v>
      </x:c>
      <x:c r="E1101" s="136" t="str">
        <x:v>Conventional controls, uncertain alternatives</x:v>
      </x:c>
      <x:c r="F1101" s="136" t="str">
        <x:v>Low-confidence provisional classification · product-specific law is sparse and implementation capacity limited</x:v>
      </x:c>
      <x:c r="G1101" s="167" t="n">
        <x:v>2015</x:v>
      </x:c>
      <x:c r="H1101" s="136" t="str">
        <x:v>Male</x:v>
      </x:c>
      <x:c r="I1101" s="145" t="n">
        <x:v>12</x:v>
      </x:c>
      <x:c r="J1101" s="145" t="n">
        <x:v>8.4</x:v>
      </x:c>
      <x:c r="K1101" s="145" t="n">
        <x:v>15.6</x:v>
      </x:c>
      <x:c r="L1101" s="136" t="str">
        <x:v>Africa</x:v>
      </x:c>
      <x:c r="M1101" s="168" t="n">
        <x:v>27032412</x:v>
      </x:c>
    </x:row>
    <x:row r="1102">
      <x:c r="A1102" s="136" t="str">
        <x:v>NER</x:v>
      </x:c>
      <x:c r="B1102" s="136" t="str">
        <x:v>Niger</x:v>
      </x:c>
      <x:c r="C1102" s="136" t="str">
        <x:v>orange</x:v>
      </x:c>
      <x:c r="D1102" s="167" t="n">
        <x:v>44</x:v>
      </x:c>
      <x:c r="E1102" s="136" t="str">
        <x:v>Conventional controls, uncertain alternatives</x:v>
      </x:c>
      <x:c r="F1102" s="136" t="str">
        <x:v>Low-confidence provisional classification · product-specific law is sparse and implementation capacity limited</x:v>
      </x:c>
      <x:c r="G1102" s="167" t="n">
        <x:v>2020</x:v>
      </x:c>
      <x:c r="H1102" s="136" t="str">
        <x:v>Both sexes</x:v>
      </x:c>
      <x:c r="I1102" s="145" t="n">
        <x:v>6.2</x:v>
      </x:c>
      <x:c r="J1102" s="145" t="n">
        <x:v>3.9</x:v>
      </x:c>
      <x:c r="K1102" s="145" t="n">
        <x:v>8.5</x:v>
      </x:c>
      <x:c r="L1102" s="136" t="str">
        <x:v>Africa</x:v>
      </x:c>
      <x:c r="M1102" s="168" t="n">
        <x:v>27032412</x:v>
      </x:c>
    </x:row>
    <x:row r="1103">
      <x:c r="A1103" s="136" t="str">
        <x:v>NER</x:v>
      </x:c>
      <x:c r="B1103" s="136" t="str">
        <x:v>Niger</x:v>
      </x:c>
      <x:c r="C1103" s="136" t="str">
        <x:v>orange</x:v>
      </x:c>
      <x:c r="D1103" s="167" t="n">
        <x:v>44</x:v>
      </x:c>
      <x:c r="E1103" s="136" t="str">
        <x:v>Conventional controls, uncertain alternatives</x:v>
      </x:c>
      <x:c r="F1103" s="136" t="str">
        <x:v>Low-confidence provisional classification · product-specific law is sparse and implementation capacity limited</x:v>
      </x:c>
      <x:c r="G1103" s="167" t="n">
        <x:v>2020</x:v>
      </x:c>
      <x:c r="H1103" s="136" t="str">
        <x:v>Female</x:v>
      </x:c>
      <x:c r="I1103" s="145" t="n">
        <x:v>0.6</x:v>
      </x:c>
      <x:c r="J1103" s="145" t="n">
        <x:v>0.3</x:v>
      </x:c>
      <x:c r="K1103" s="145" t="n">
        <x:v>1</x:v>
      </x:c>
      <x:c r="L1103" s="136" t="str">
        <x:v>Africa</x:v>
      </x:c>
      <x:c r="M1103" s="168" t="n">
        <x:v>27032412</x:v>
      </x:c>
    </x:row>
    <x:row r="1104">
      <x:c r="A1104" s="136" t="str">
        <x:v>NER</x:v>
      </x:c>
      <x:c r="B1104" s="136" t="str">
        <x:v>Niger</x:v>
      </x:c>
      <x:c r="C1104" s="136" t="str">
        <x:v>orange</x:v>
      </x:c>
      <x:c r="D1104" s="167" t="n">
        <x:v>44</x:v>
      </x:c>
      <x:c r="E1104" s="136" t="str">
        <x:v>Conventional controls, uncertain alternatives</x:v>
      </x:c>
      <x:c r="F1104" s="136" t="str">
        <x:v>Low-confidence provisional classification · product-specific law is sparse and implementation capacity limited</x:v>
      </x:c>
      <x:c r="G1104" s="167" t="n">
        <x:v>2020</x:v>
      </x:c>
      <x:c r="H1104" s="136" t="str">
        <x:v>Male</x:v>
      </x:c>
      <x:c r="I1104" s="145" t="n">
        <x:v>11.7</x:v>
      </x:c>
      <x:c r="J1104" s="145" t="n">
        <x:v>7.5</x:v>
      </x:c>
      <x:c r="K1104" s="145" t="n">
        <x:v>16</x:v>
      </x:c>
      <x:c r="L1104" s="136" t="str">
        <x:v>Africa</x:v>
      </x:c>
      <x:c r="M1104" s="168" t="n">
        <x:v>27032412</x:v>
      </x:c>
    </x:row>
    <x:row r="1105">
      <x:c r="A1105" s="136" t="str">
        <x:v>NER</x:v>
      </x:c>
      <x:c r="B1105" s="136" t="str">
        <x:v>Niger</x:v>
      </x:c>
      <x:c r="C1105" s="136" t="str">
        <x:v>orange</x:v>
      </x:c>
      <x:c r="D1105" s="167" t="n">
        <x:v>44</x:v>
      </x:c>
      <x:c r="E1105" s="136" t="str">
        <x:v>Conventional controls, uncertain alternatives</x:v>
      </x:c>
      <x:c r="F1105" s="136" t="str">
        <x:v>Low-confidence provisional classification · product-specific law is sparse and implementation capacity limited</x:v>
      </x:c>
      <x:c r="G1105" s="167" t="n">
        <x:v>2022</x:v>
      </x:c>
      <x:c r="H1105" s="136" t="str">
        <x:v>Both sexes</x:v>
      </x:c>
      <x:c r="I1105" s="145" t="n">
        <x:v>6.1</x:v>
      </x:c>
      <x:c r="J1105" s="145" t="n">
        <x:v>3.7</x:v>
      </x:c>
      <x:c r="K1105" s="145" t="n">
        <x:v>8.5</x:v>
      </x:c>
      <x:c r="L1105" s="136" t="str">
        <x:v>Africa</x:v>
      </x:c>
      <x:c r="M1105" s="168" t="n">
        <x:v>27032412</x:v>
      </x:c>
    </x:row>
    <x:row r="1106">
      <x:c r="A1106" s="136" t="str">
        <x:v>NER</x:v>
      </x:c>
      <x:c r="B1106" s="136" t="str">
        <x:v>Niger</x:v>
      </x:c>
      <x:c r="C1106" s="136" t="str">
        <x:v>orange</x:v>
      </x:c>
      <x:c r="D1106" s="167" t="n">
        <x:v>44</x:v>
      </x:c>
      <x:c r="E1106" s="136" t="str">
        <x:v>Conventional controls, uncertain alternatives</x:v>
      </x:c>
      <x:c r="F1106" s="136" t="str">
        <x:v>Low-confidence provisional classification · product-specific law is sparse and implementation capacity limited</x:v>
      </x:c>
      <x:c r="G1106" s="167" t="n">
        <x:v>2022</x:v>
      </x:c>
      <x:c r="H1106" s="136" t="str">
        <x:v>Female</x:v>
      </x:c>
      <x:c r="I1106" s="145" t="n">
        <x:v>0.6</x:v>
      </x:c>
      <x:c r="J1106" s="145" t="n">
        <x:v>0.2</x:v>
      </x:c>
      <x:c r="K1106" s="145" t="n">
        <x:v>1</x:v>
      </x:c>
      <x:c r="L1106" s="136" t="str">
        <x:v>Africa</x:v>
      </x:c>
      <x:c r="M1106" s="168" t="n">
        <x:v>27032412</x:v>
      </x:c>
    </x:row>
    <x:row r="1107">
      <x:c r="A1107" s="136" t="str">
        <x:v>NER</x:v>
      </x:c>
      <x:c r="B1107" s="136" t="str">
        <x:v>Niger</x:v>
      </x:c>
      <x:c r="C1107" s="136" t="str">
        <x:v>orange</x:v>
      </x:c>
      <x:c r="D1107" s="167" t="n">
        <x:v>44</x:v>
      </x:c>
      <x:c r="E1107" s="136" t="str">
        <x:v>Conventional controls, uncertain alternatives</x:v>
      </x:c>
      <x:c r="F1107" s="136" t="str">
        <x:v>Low-confidence provisional classification · product-specific law is sparse and implementation capacity limited</x:v>
      </x:c>
      <x:c r="G1107" s="167" t="n">
        <x:v>2022</x:v>
      </x:c>
      <x:c r="H1107" s="136" t="str">
        <x:v>Male</x:v>
      </x:c>
      <x:c r="I1107" s="145" t="n">
        <x:v>11.6</x:v>
      </x:c>
      <x:c r="J1107" s="145" t="n">
        <x:v>7.2</x:v>
      </x:c>
      <x:c r="K1107" s="145" t="n">
        <x:v>16.1</x:v>
      </x:c>
      <x:c r="L1107" s="136" t="str">
        <x:v>Africa</x:v>
      </x:c>
      <x:c r="M1107" s="168" t="n">
        <x:v>27032412</x:v>
      </x:c>
    </x:row>
    <x:row r="1108">
      <x:c r="A1108" s="136" t="str">
        <x:v>NER</x:v>
      </x:c>
      <x:c r="B1108" s="136" t="str">
        <x:v>Niger</x:v>
      </x:c>
      <x:c r="C1108" s="136" t="str">
        <x:v>orange</x:v>
      </x:c>
      <x:c r="D1108" s="167" t="n">
        <x:v>44</x:v>
      </x:c>
      <x:c r="E1108" s="136" t="str">
        <x:v>Conventional controls, uncertain alternatives</x:v>
      </x:c>
      <x:c r="F1108" s="136" t="str">
        <x:v>Low-confidence provisional classification · product-specific law is sparse and implementation capacity limited</x:v>
      </x:c>
      <x:c r="G1108" s="167" t="n">
        <x:v>2023</x:v>
      </x:c>
      <x:c r="H1108" s="136" t="str">
        <x:v>Both sexes</x:v>
      </x:c>
      <x:c r="I1108" s="145" t="n">
        <x:v>6.1</x:v>
      </x:c>
      <x:c r="J1108" s="145" t="n">
        <x:v>3.5</x:v>
      </x:c>
      <x:c r="K1108" s="145" t="n">
        <x:v>8.7</x:v>
      </x:c>
      <x:c r="L1108" s="136" t="str">
        <x:v>Africa</x:v>
      </x:c>
      <x:c r="M1108" s="168" t="n">
        <x:v>27032412</x:v>
      </x:c>
    </x:row>
    <x:row r="1109">
      <x:c r="A1109" s="136" t="str">
        <x:v>NER</x:v>
      </x:c>
      <x:c r="B1109" s="136" t="str">
        <x:v>Niger</x:v>
      </x:c>
      <x:c r="C1109" s="136" t="str">
        <x:v>orange</x:v>
      </x:c>
      <x:c r="D1109" s="167" t="n">
        <x:v>44</x:v>
      </x:c>
      <x:c r="E1109" s="136" t="str">
        <x:v>Conventional controls, uncertain alternatives</x:v>
      </x:c>
      <x:c r="F1109" s="136" t="str">
        <x:v>Low-confidence provisional classification · product-specific law is sparse and implementation capacity limited</x:v>
      </x:c>
      <x:c r="G1109" s="167" t="n">
        <x:v>2023</x:v>
      </x:c>
      <x:c r="H1109" s="136" t="str">
        <x:v>Female</x:v>
      </x:c>
      <x:c r="I1109" s="145" t="n">
        <x:v>0.6</x:v>
      </x:c>
      <x:c r="J1109" s="145" t="n">
        <x:v>0.2</x:v>
      </x:c>
      <x:c r="K1109" s="145" t="n">
        <x:v>0.9</x:v>
      </x:c>
      <x:c r="L1109" s="136" t="str">
        <x:v>Africa</x:v>
      </x:c>
      <x:c r="M1109" s="168" t="n">
        <x:v>27032412</x:v>
      </x:c>
    </x:row>
    <x:row r="1110">
      <x:c r="A1110" s="136" t="str">
        <x:v>NER</x:v>
      </x:c>
      <x:c r="B1110" s="136" t="str">
        <x:v>Niger</x:v>
      </x:c>
      <x:c r="C1110" s="136" t="str">
        <x:v>orange</x:v>
      </x:c>
      <x:c r="D1110" s="167" t="n">
        <x:v>44</x:v>
      </x:c>
      <x:c r="E1110" s="136" t="str">
        <x:v>Conventional controls, uncertain alternatives</x:v>
      </x:c>
      <x:c r="F1110" s="136" t="str">
        <x:v>Low-confidence provisional classification · product-specific law is sparse and implementation capacity limited</x:v>
      </x:c>
      <x:c r="G1110" s="167" t="n">
        <x:v>2023</x:v>
      </x:c>
      <x:c r="H1110" s="136" t="str">
        <x:v>Male</x:v>
      </x:c>
      <x:c r="I1110" s="145" t="n">
        <x:v>11.6</x:v>
      </x:c>
      <x:c r="J1110" s="145" t="n">
        <x:v>6.8</x:v>
      </x:c>
      <x:c r="K1110" s="145" t="n">
        <x:v>16.4</x:v>
      </x:c>
      <x:c r="L1110" s="136" t="str">
        <x:v>Africa</x:v>
      </x:c>
      <x:c r="M1110" s="168" t="n">
        <x:v>27032412</x:v>
      </x:c>
    </x:row>
    <x:row r="1111">
      <x:c r="A1111" s="136" t="str">
        <x:v>NER</x:v>
      </x:c>
      <x:c r="B1111" s="136" t="str">
        <x:v>Niger</x:v>
      </x:c>
      <x:c r="C1111" s="136" t="str">
        <x:v>orange</x:v>
      </x:c>
      <x:c r="D1111" s="167" t="n">
        <x:v>44</x:v>
      </x:c>
      <x:c r="E1111" s="136" t="str">
        <x:v>Conventional controls, uncertain alternatives</x:v>
      </x:c>
      <x:c r="F1111" s="136" t="str">
        <x:v>Low-confidence provisional classification · product-specific law is sparse and implementation capacity limited</x:v>
      </x:c>
      <x:c r="G1111" s="167" t="n">
        <x:v>2024</x:v>
      </x:c>
      <x:c r="H1111" s="136" t="str">
        <x:v>Both sexes</x:v>
      </x:c>
      <x:c r="I1111" s="145" t="n">
        <x:v>6.1</x:v>
      </x:c>
      <x:c r="J1111" s="145" t="n">
        <x:v>3.5</x:v>
      </x:c>
      <x:c r="K1111" s="145" t="n">
        <x:v>8.6</x:v>
      </x:c>
      <x:c r="L1111" s="136" t="str">
        <x:v>Africa</x:v>
      </x:c>
      <x:c r="M1111" s="168" t="n">
        <x:v>27032412</x:v>
      </x:c>
    </x:row>
    <x:row r="1112">
      <x:c r="A1112" s="136" t="str">
        <x:v>NER</x:v>
      </x:c>
      <x:c r="B1112" s="136" t="str">
        <x:v>Niger</x:v>
      </x:c>
      <x:c r="C1112" s="136" t="str">
        <x:v>orange</x:v>
      </x:c>
      <x:c r="D1112" s="167" t="n">
        <x:v>44</x:v>
      </x:c>
      <x:c r="E1112" s="136" t="str">
        <x:v>Conventional controls, uncertain alternatives</x:v>
      </x:c>
      <x:c r="F1112" s="136" t="str">
        <x:v>Low-confidence provisional classification · product-specific law is sparse and implementation capacity limited</x:v>
      </x:c>
      <x:c r="G1112" s="167" t="n">
        <x:v>2024</x:v>
      </x:c>
      <x:c r="H1112" s="136" t="str">
        <x:v>Female</x:v>
      </x:c>
      <x:c r="I1112" s="145" t="n">
        <x:v>0.6</x:v>
      </x:c>
      <x:c r="J1112" s="145" t="n">
        <x:v>0.2</x:v>
      </x:c>
      <x:c r="K1112" s="145" t="n">
        <x:v>0.9</x:v>
      </x:c>
      <x:c r="L1112" s="136" t="str">
        <x:v>Africa</x:v>
      </x:c>
      <x:c r="M1112" s="168" t="n">
        <x:v>27032412</x:v>
      </x:c>
    </x:row>
    <x:row r="1113">
      <x:c r="A1113" s="136" t="str">
        <x:v>NER</x:v>
      </x:c>
      <x:c r="B1113" s="136" t="str">
        <x:v>Niger</x:v>
      </x:c>
      <x:c r="C1113" s="136" t="str">
        <x:v>orange</x:v>
      </x:c>
      <x:c r="D1113" s="167" t="n">
        <x:v>44</x:v>
      </x:c>
      <x:c r="E1113" s="136" t="str">
        <x:v>Conventional controls, uncertain alternatives</x:v>
      </x:c>
      <x:c r="F1113" s="136" t="str">
        <x:v>Low-confidence provisional classification · product-specific law is sparse and implementation capacity limited</x:v>
      </x:c>
      <x:c r="G1113" s="167" t="n">
        <x:v>2024</x:v>
      </x:c>
      <x:c r="H1113" s="136" t="str">
        <x:v>Male</x:v>
      </x:c>
      <x:c r="I1113" s="145" t="n">
        <x:v>11.5</x:v>
      </x:c>
      <x:c r="J1113" s="145" t="n">
        <x:v>6.8</x:v>
      </x:c>
      <x:c r="K1113" s="145" t="n">
        <x:v>16.3</x:v>
      </x:c>
      <x:c r="L1113" s="136" t="str">
        <x:v>Africa</x:v>
      </x:c>
      <x:c r="M1113" s="168" t="n">
        <x:v>27032412</x:v>
      </x:c>
    </x:row>
    <x:row r="1114">
      <x:c r="A1114" s="136" t="str">
        <x:v>NGA</x:v>
      </x:c>
      <x:c r="B1114" s="136" t="str">
        <x:v>Nigeria</x:v>
      </x:c>
      <x:c r="C1114" s="136" t="str">
        <x:v>yellow</x:v>
      </x:c>
      <x:c r="D1114" s="167" t="n">
        <x:v>63</x:v>
      </x:c>
      <x:c r="E1114" s="136" t="str">
        <x:v>Broad access, under-developed regulation</x:v>
      </x:c>
      <x:c r="F1114" s="136" t="str">
        <x:v>Provisional classification · moderate confidence; access is clearer than the governing framework</x:v>
      </x:c>
      <x:c r="G1114" s="167" t="n">
        <x:v>2000</x:v>
      </x:c>
      <x:c r="H1114" s="136" t="str">
        <x:v>Both sexes</x:v>
      </x:c>
      <x:c r="I1114" s="145" t="n">
        <x:v>6.7</x:v>
      </x:c>
      <x:c r="J1114" s="145" t="n">
        <x:v>4.5</x:v>
      </x:c>
      <x:c r="K1114" s="145" t="n">
        <x:v>8.9</x:v>
      </x:c>
      <x:c r="L1114" s="136" t="str">
        <x:v>Africa</x:v>
      </x:c>
      <x:c r="M1114" s="168" t="n">
        <x:v>232679478</x:v>
      </x:c>
    </x:row>
    <x:row r="1115">
      <x:c r="A1115" s="136" t="str">
        <x:v>NGA</x:v>
      </x:c>
      <x:c r="B1115" s="136" t="str">
        <x:v>Nigeria</x:v>
      </x:c>
      <x:c r="C1115" s="136" t="str">
        <x:v>yellow</x:v>
      </x:c>
      <x:c r="D1115" s="167" t="n">
        <x:v>63</x:v>
      </x:c>
      <x:c r="E1115" s="136" t="str">
        <x:v>Broad access, under-developed regulation</x:v>
      </x:c>
      <x:c r="F1115" s="136" t="str">
        <x:v>Provisional classification · moderate confidence; access is clearer than the governing framework</x:v>
      </x:c>
      <x:c r="G1115" s="167" t="n">
        <x:v>2000</x:v>
      </x:c>
      <x:c r="H1115" s="136" t="str">
        <x:v>Female</x:v>
      </x:c>
      <x:c r="I1115" s="145" t="n">
        <x:v>0.8</x:v>
      </x:c>
      <x:c r="J1115" s="145" t="n">
        <x:v>0.4</x:v>
      </x:c>
      <x:c r="K1115" s="145" t="n">
        <x:v>1.1</x:v>
      </x:c>
      <x:c r="L1115" s="136" t="str">
        <x:v>Africa</x:v>
      </x:c>
      <x:c r="M1115" s="168" t="n">
        <x:v>232679478</x:v>
      </x:c>
    </x:row>
    <x:row r="1116">
      <x:c r="A1116" s="136" t="str">
        <x:v>NGA</x:v>
      </x:c>
      <x:c r="B1116" s="136" t="str">
        <x:v>Nigeria</x:v>
      </x:c>
      <x:c r="C1116" s="136" t="str">
        <x:v>yellow</x:v>
      </x:c>
      <x:c r="D1116" s="167" t="n">
        <x:v>63</x:v>
      </x:c>
      <x:c r="E1116" s="136" t="str">
        <x:v>Broad access, under-developed regulation</x:v>
      </x:c>
      <x:c r="F1116" s="136" t="str">
        <x:v>Provisional classification · moderate confidence; access is clearer than the governing framework</x:v>
      </x:c>
      <x:c r="G1116" s="167" t="n">
        <x:v>2000</x:v>
      </x:c>
      <x:c r="H1116" s="136" t="str">
        <x:v>Male</x:v>
      </x:c>
      <x:c r="I1116" s="145" t="n">
        <x:v>12.6</x:v>
      </x:c>
      <x:c r="J1116" s="145" t="n">
        <x:v>8.5</x:v>
      </x:c>
      <x:c r="K1116" s="145" t="n">
        <x:v>16.8</x:v>
      </x:c>
      <x:c r="L1116" s="136" t="str">
        <x:v>Africa</x:v>
      </x:c>
      <x:c r="M1116" s="168" t="n">
        <x:v>232679478</x:v>
      </x:c>
    </x:row>
    <x:row r="1117">
      <x:c r="A1117" s="136" t="str">
        <x:v>NGA</x:v>
      </x:c>
      <x:c r="B1117" s="136" t="str">
        <x:v>Nigeria</x:v>
      </x:c>
      <x:c r="C1117" s="136" t="str">
        <x:v>yellow</x:v>
      </x:c>
      <x:c r="D1117" s="167" t="n">
        <x:v>63</x:v>
      </x:c>
      <x:c r="E1117" s="136" t="str">
        <x:v>Broad access, under-developed regulation</x:v>
      </x:c>
      <x:c r="F1117" s="136" t="str">
        <x:v>Provisional classification · moderate confidence; access is clearer than the governing framework</x:v>
      </x:c>
      <x:c r="G1117" s="167" t="n">
        <x:v>2005</x:v>
      </x:c>
      <x:c r="H1117" s="136" t="str">
        <x:v>Both sexes</x:v>
      </x:c>
      <x:c r="I1117" s="145" t="n">
        <x:v>5.6</x:v>
      </x:c>
      <x:c r="J1117" s="145" t="n">
        <x:v>4.1</x:v>
      </x:c>
      <x:c r="K1117" s="145" t="n">
        <x:v>7.2</x:v>
      </x:c>
      <x:c r="L1117" s="136" t="str">
        <x:v>Africa</x:v>
      </x:c>
      <x:c r="M1117" s="168" t="n">
        <x:v>232679478</x:v>
      </x:c>
    </x:row>
    <x:row r="1118">
      <x:c r="A1118" s="136" t="str">
        <x:v>NGA</x:v>
      </x:c>
      <x:c r="B1118" s="136" t="str">
        <x:v>Nigeria</x:v>
      </x:c>
      <x:c r="C1118" s="136" t="str">
        <x:v>yellow</x:v>
      </x:c>
      <x:c r="D1118" s="167" t="n">
        <x:v>63</x:v>
      </x:c>
      <x:c r="E1118" s="136" t="str">
        <x:v>Broad access, under-developed regulation</x:v>
      </x:c>
      <x:c r="F1118" s="136" t="str">
        <x:v>Provisional classification · moderate confidence; access is clearer than the governing framework</x:v>
      </x:c>
      <x:c r="G1118" s="167" t="n">
        <x:v>2005</x:v>
      </x:c>
      <x:c r="H1118" s="136" t="str">
        <x:v>Female</x:v>
      </x:c>
      <x:c r="I1118" s="145" t="n">
        <x:v>0.6</x:v>
      </x:c>
      <x:c r="J1118" s="145" t="n">
        <x:v>0.4</x:v>
      </x:c>
      <x:c r="K1118" s="145" t="n">
        <x:v>0.9</x:v>
      </x:c>
      <x:c r="L1118" s="136" t="str">
        <x:v>Africa</x:v>
      </x:c>
      <x:c r="M1118" s="168" t="n">
        <x:v>232679478</x:v>
      </x:c>
    </x:row>
    <x:row r="1119">
      <x:c r="A1119" s="136" t="str">
        <x:v>NGA</x:v>
      </x:c>
      <x:c r="B1119" s="136" t="str">
        <x:v>Nigeria</x:v>
      </x:c>
      <x:c r="C1119" s="136" t="str">
        <x:v>yellow</x:v>
      </x:c>
      <x:c r="D1119" s="167" t="n">
        <x:v>63</x:v>
      </x:c>
      <x:c r="E1119" s="136" t="str">
        <x:v>Broad access, under-developed regulation</x:v>
      </x:c>
      <x:c r="F1119" s="136" t="str">
        <x:v>Provisional classification · moderate confidence; access is clearer than the governing framework</x:v>
      </x:c>
      <x:c r="G1119" s="167" t="n">
        <x:v>2005</x:v>
      </x:c>
      <x:c r="H1119" s="136" t="str">
        <x:v>Male</x:v>
      </x:c>
      <x:c r="I1119" s="145" t="n">
        <x:v>10.7</x:v>
      </x:c>
      <x:c r="J1119" s="145" t="n">
        <x:v>7.8</x:v>
      </x:c>
      <x:c r="K1119" s="145" t="n">
        <x:v>13.5</x:v>
      </x:c>
      <x:c r="L1119" s="136" t="str">
        <x:v>Africa</x:v>
      </x:c>
      <x:c r="M1119" s="168" t="n">
        <x:v>232679478</x:v>
      </x:c>
    </x:row>
    <x:row r="1120">
      <x:c r="A1120" s="136" t="str">
        <x:v>NGA</x:v>
      </x:c>
      <x:c r="B1120" s="136" t="str">
        <x:v>Nigeria</x:v>
      </x:c>
      <x:c r="C1120" s="136" t="str">
        <x:v>yellow</x:v>
      </x:c>
      <x:c r="D1120" s="167" t="n">
        <x:v>63</x:v>
      </x:c>
      <x:c r="E1120" s="136" t="str">
        <x:v>Broad access, under-developed regulation</x:v>
      </x:c>
      <x:c r="F1120" s="136" t="str">
        <x:v>Provisional classification · moderate confidence; access is clearer than the governing framework</x:v>
      </x:c>
      <x:c r="G1120" s="167" t="n">
        <x:v>2007</x:v>
      </x:c>
      <x:c r="H1120" s="136" t="str">
        <x:v>Both sexes</x:v>
      </x:c>
      <x:c r="I1120" s="145" t="n">
        <x:v>5.3</x:v>
      </x:c>
      <x:c r="J1120" s="145" t="n">
        <x:v>4</x:v>
      </x:c>
      <x:c r="K1120" s="145" t="n">
        <x:v>6.5</x:v>
      </x:c>
      <x:c r="L1120" s="136" t="str">
        <x:v>Africa</x:v>
      </x:c>
      <x:c r="M1120" s="168" t="n">
        <x:v>232679478</x:v>
      </x:c>
    </x:row>
    <x:row r="1121">
      <x:c r="A1121" s="136" t="str">
        <x:v>NGA</x:v>
      </x:c>
      <x:c r="B1121" s="136" t="str">
        <x:v>Nigeria</x:v>
      </x:c>
      <x:c r="C1121" s="136" t="str">
        <x:v>yellow</x:v>
      </x:c>
      <x:c r="D1121" s="167" t="n">
        <x:v>63</x:v>
      </x:c>
      <x:c r="E1121" s="136" t="str">
        <x:v>Broad access, under-developed regulation</x:v>
      </x:c>
      <x:c r="F1121" s="136" t="str">
        <x:v>Provisional classification · moderate confidence; access is clearer than the governing framework</x:v>
      </x:c>
      <x:c r="G1121" s="167" t="n">
        <x:v>2007</x:v>
      </x:c>
      <x:c r="H1121" s="136" t="str">
        <x:v>Female</x:v>
      </x:c>
      <x:c r="I1121" s="145" t="n">
        <x:v>0.6</x:v>
      </x:c>
      <x:c r="J1121" s="145" t="n">
        <x:v>0.3</x:v>
      </x:c>
      <x:c r="K1121" s="145" t="n">
        <x:v>0.8</x:v>
      </x:c>
      <x:c r="L1121" s="136" t="str">
        <x:v>Africa</x:v>
      </x:c>
      <x:c r="M1121" s="168" t="n">
        <x:v>232679478</x:v>
      </x:c>
    </x:row>
    <x:row r="1122">
      <x:c r="A1122" s="136" t="str">
        <x:v>NGA</x:v>
      </x:c>
      <x:c r="B1122" s="136" t="str">
        <x:v>Nigeria</x:v>
      </x:c>
      <x:c r="C1122" s="136" t="str">
        <x:v>yellow</x:v>
      </x:c>
      <x:c r="D1122" s="167" t="n">
        <x:v>63</x:v>
      </x:c>
      <x:c r="E1122" s="136" t="str">
        <x:v>Broad access, under-developed regulation</x:v>
      </x:c>
      <x:c r="F1122" s="136" t="str">
        <x:v>Provisional classification · moderate confidence; access is clearer than the governing framework</x:v>
      </x:c>
      <x:c r="G1122" s="167" t="n">
        <x:v>2007</x:v>
      </x:c>
      <x:c r="H1122" s="136" t="str">
        <x:v>Male</x:v>
      </x:c>
      <x:c r="I1122" s="145" t="n">
        <x:v>10</x:v>
      </x:c>
      <x:c r="J1122" s="145" t="n">
        <x:v>7.7</x:v>
      </x:c>
      <x:c r="K1122" s="145" t="n">
        <x:v>12.2</x:v>
      </x:c>
      <x:c r="L1122" s="136" t="str">
        <x:v>Africa</x:v>
      </x:c>
      <x:c r="M1122" s="168" t="n">
        <x:v>232679478</x:v>
      </x:c>
    </x:row>
    <x:row r="1123">
      <x:c r="A1123" s="136" t="str">
        <x:v>NGA</x:v>
      </x:c>
      <x:c r="B1123" s="136" t="str">
        <x:v>Nigeria</x:v>
      </x:c>
      <x:c r="C1123" s="136" t="str">
        <x:v>yellow</x:v>
      </x:c>
      <x:c r="D1123" s="167" t="n">
        <x:v>63</x:v>
      </x:c>
      <x:c r="E1123" s="136" t="str">
        <x:v>Broad access, under-developed regulation</x:v>
      </x:c>
      <x:c r="F1123" s="136" t="str">
        <x:v>Provisional classification · moderate confidence; access is clearer than the governing framework</x:v>
      </x:c>
      <x:c r="G1123" s="167" t="n">
        <x:v>2010</x:v>
      </x:c>
      <x:c r="H1123" s="136" t="str">
        <x:v>Both sexes</x:v>
      </x:c>
      <x:c r="I1123" s="145" t="n">
        <x:v>4.8</x:v>
      </x:c>
      <x:c r="J1123" s="145" t="n">
        <x:v>3.6</x:v>
      </x:c>
      <x:c r="K1123" s="145" t="n">
        <x:v>6</x:v>
      </x:c>
      <x:c r="L1123" s="136" t="str">
        <x:v>Africa</x:v>
      </x:c>
      <x:c r="M1123" s="168" t="n">
        <x:v>232679478</x:v>
      </x:c>
    </x:row>
    <x:row r="1124">
      <x:c r="A1124" s="136" t="str">
        <x:v>NGA</x:v>
      </x:c>
      <x:c r="B1124" s="136" t="str">
        <x:v>Nigeria</x:v>
      </x:c>
      <x:c r="C1124" s="136" t="str">
        <x:v>yellow</x:v>
      </x:c>
      <x:c r="D1124" s="167" t="n">
        <x:v>63</x:v>
      </x:c>
      <x:c r="E1124" s="136" t="str">
        <x:v>Broad access, under-developed regulation</x:v>
      </x:c>
      <x:c r="F1124" s="136" t="str">
        <x:v>Provisional classification · moderate confidence; access is clearer than the governing framework</x:v>
      </x:c>
      <x:c r="G1124" s="167" t="n">
        <x:v>2010</x:v>
      </x:c>
      <x:c r="H1124" s="136" t="str">
        <x:v>Female</x:v>
      </x:c>
      <x:c r="I1124" s="145" t="n">
        <x:v>0.5</x:v>
      </x:c>
      <x:c r="J1124" s="145" t="n">
        <x:v>0.3</x:v>
      </x:c>
      <x:c r="K1124" s="145" t="n">
        <x:v>0.7</x:v>
      </x:c>
      <x:c r="L1124" s="136" t="str">
        <x:v>Africa</x:v>
      </x:c>
      <x:c r="M1124" s="168" t="n">
        <x:v>232679478</x:v>
      </x:c>
    </x:row>
    <x:row r="1125">
      <x:c r="A1125" s="136" t="str">
        <x:v>NGA</x:v>
      </x:c>
      <x:c r="B1125" s="136" t="str">
        <x:v>Nigeria</x:v>
      </x:c>
      <x:c r="C1125" s="136" t="str">
        <x:v>yellow</x:v>
      </x:c>
      <x:c r="D1125" s="167" t="n">
        <x:v>63</x:v>
      </x:c>
      <x:c r="E1125" s="136" t="str">
        <x:v>Broad access, under-developed regulation</x:v>
      </x:c>
      <x:c r="F1125" s="136" t="str">
        <x:v>Provisional classification · moderate confidence; access is clearer than the governing framework</x:v>
      </x:c>
      <x:c r="G1125" s="167" t="n">
        <x:v>2010</x:v>
      </x:c>
      <x:c r="H1125" s="136" t="str">
        <x:v>Male</x:v>
      </x:c>
      <x:c r="I1125" s="145" t="n">
        <x:v>9</x:v>
      </x:c>
      <x:c r="J1125" s="145" t="n">
        <x:v>6.9</x:v>
      </x:c>
      <x:c r="K1125" s="145" t="n">
        <x:v>11.2</x:v>
      </x:c>
      <x:c r="L1125" s="136" t="str">
        <x:v>Africa</x:v>
      </x:c>
      <x:c r="M1125" s="168" t="n">
        <x:v>232679478</x:v>
      </x:c>
    </x:row>
    <x:row r="1126">
      <x:c r="A1126" s="136" t="str">
        <x:v>NGA</x:v>
      </x:c>
      <x:c r="B1126" s="136" t="str">
        <x:v>Nigeria</x:v>
      </x:c>
      <x:c r="C1126" s="136" t="str">
        <x:v>yellow</x:v>
      </x:c>
      <x:c r="D1126" s="167" t="n">
        <x:v>63</x:v>
      </x:c>
      <x:c r="E1126" s="136" t="str">
        <x:v>Broad access, under-developed regulation</x:v>
      </x:c>
      <x:c r="F1126" s="136" t="str">
        <x:v>Provisional classification · moderate confidence; access is clearer than the governing framework</x:v>
      </x:c>
      <x:c r="G1126" s="167" t="n">
        <x:v>2015</x:v>
      </x:c>
      <x:c r="H1126" s="136" t="str">
        <x:v>Both sexes</x:v>
      </x:c>
      <x:c r="I1126" s="145" t="n">
        <x:v>4.1</x:v>
      </x:c>
      <x:c r="J1126" s="145" t="n">
        <x:v>3.1</x:v>
      </x:c>
      <x:c r="K1126" s="145" t="n">
        <x:v>5.1</x:v>
      </x:c>
      <x:c r="L1126" s="136" t="str">
        <x:v>Africa</x:v>
      </x:c>
      <x:c r="M1126" s="168" t="n">
        <x:v>232679478</x:v>
      </x:c>
    </x:row>
    <x:row r="1127">
      <x:c r="A1127" s="136" t="str">
        <x:v>NGA</x:v>
      </x:c>
      <x:c r="B1127" s="136" t="str">
        <x:v>Nigeria</x:v>
      </x:c>
      <x:c r="C1127" s="136" t="str">
        <x:v>yellow</x:v>
      </x:c>
      <x:c r="D1127" s="167" t="n">
        <x:v>63</x:v>
      </x:c>
      <x:c r="E1127" s="136" t="str">
        <x:v>Broad access, under-developed regulation</x:v>
      </x:c>
      <x:c r="F1127" s="136" t="str">
        <x:v>Provisional classification · moderate confidence; access is clearer than the governing framework</x:v>
      </x:c>
      <x:c r="G1127" s="167" t="n">
        <x:v>2015</x:v>
      </x:c>
      <x:c r="H1127" s="136" t="str">
        <x:v>Female</x:v>
      </x:c>
      <x:c r="I1127" s="145" t="n">
        <x:v>0.4</x:v>
      </x:c>
      <x:c r="J1127" s="145" t="n">
        <x:v>0.3</x:v>
      </x:c>
      <x:c r="K1127" s="145" t="n">
        <x:v>0.6</x:v>
      </x:c>
      <x:c r="L1127" s="136" t="str">
        <x:v>Africa</x:v>
      </x:c>
      <x:c r="M1127" s="168" t="n">
        <x:v>232679478</x:v>
      </x:c>
    </x:row>
    <x:row r="1128">
      <x:c r="A1128" s="136" t="str">
        <x:v>NGA</x:v>
      </x:c>
      <x:c r="B1128" s="136" t="str">
        <x:v>Nigeria</x:v>
      </x:c>
      <x:c r="C1128" s="136" t="str">
        <x:v>yellow</x:v>
      </x:c>
      <x:c r="D1128" s="167" t="n">
        <x:v>63</x:v>
      </x:c>
      <x:c r="E1128" s="136" t="str">
        <x:v>Broad access, under-developed regulation</x:v>
      </x:c>
      <x:c r="F1128" s="136" t="str">
        <x:v>Provisional classification · moderate confidence; access is clearer than the governing framework</x:v>
      </x:c>
      <x:c r="G1128" s="167" t="n">
        <x:v>2015</x:v>
      </x:c>
      <x:c r="H1128" s="136" t="str">
        <x:v>Male</x:v>
      </x:c>
      <x:c r="I1128" s="145" t="n">
        <x:v>7.7</x:v>
      </x:c>
      <x:c r="J1128" s="145" t="n">
        <x:v>5.8</x:v>
      </x:c>
      <x:c r="K1128" s="145" t="n">
        <x:v>9.5</x:v>
      </x:c>
      <x:c r="L1128" s="136" t="str">
        <x:v>Africa</x:v>
      </x:c>
      <x:c r="M1128" s="168" t="n">
        <x:v>232679478</x:v>
      </x:c>
    </x:row>
    <x:row r="1129">
      <x:c r="A1129" s="136" t="str">
        <x:v>NGA</x:v>
      </x:c>
      <x:c r="B1129" s="136" t="str">
        <x:v>Nigeria</x:v>
      </x:c>
      <x:c r="C1129" s="136" t="str">
        <x:v>yellow</x:v>
      </x:c>
      <x:c r="D1129" s="167" t="n">
        <x:v>63</x:v>
      </x:c>
      <x:c r="E1129" s="136" t="str">
        <x:v>Broad access, under-developed regulation</x:v>
      </x:c>
      <x:c r="F1129" s="136" t="str">
        <x:v>Provisional classification · moderate confidence; access is clearer than the governing framework</x:v>
      </x:c>
      <x:c r="G1129" s="167" t="n">
        <x:v>2020</x:v>
      </x:c>
      <x:c r="H1129" s="136" t="str">
        <x:v>Both sexes</x:v>
      </x:c>
      <x:c r="I1129" s="145" t="n">
        <x:v>3.5</x:v>
      </x:c>
      <x:c r="J1129" s="145" t="n">
        <x:v>2.4</x:v>
      </x:c>
      <x:c r="K1129" s="145" t="n">
        <x:v>4.5</x:v>
      </x:c>
      <x:c r="L1129" s="136" t="str">
        <x:v>Africa</x:v>
      </x:c>
      <x:c r="M1129" s="168" t="n">
        <x:v>232679478</x:v>
      </x:c>
    </x:row>
    <x:row r="1130">
      <x:c r="A1130" s="136" t="str">
        <x:v>NGA</x:v>
      </x:c>
      <x:c r="B1130" s="136" t="str">
        <x:v>Nigeria</x:v>
      </x:c>
      <x:c r="C1130" s="136" t="str">
        <x:v>yellow</x:v>
      </x:c>
      <x:c r="D1130" s="167" t="n">
        <x:v>63</x:v>
      </x:c>
      <x:c r="E1130" s="136" t="str">
        <x:v>Broad access, under-developed regulation</x:v>
      </x:c>
      <x:c r="F1130" s="136" t="str">
        <x:v>Provisional classification · moderate confidence; access is clearer than the governing framework</x:v>
      </x:c>
      <x:c r="G1130" s="167" t="n">
        <x:v>2020</x:v>
      </x:c>
      <x:c r="H1130" s="136" t="str">
        <x:v>Female</x:v>
      </x:c>
      <x:c r="I1130" s="145" t="n">
        <x:v>0.4</x:v>
      </x:c>
      <x:c r="J1130" s="145" t="n">
        <x:v>0.2</x:v>
      </x:c>
      <x:c r="K1130" s="145" t="n">
        <x:v>0.5</x:v>
      </x:c>
      <x:c r="L1130" s="136" t="str">
        <x:v>Africa</x:v>
      </x:c>
      <x:c r="M1130" s="168" t="n">
        <x:v>232679478</x:v>
      </x:c>
    </x:row>
    <x:row r="1131">
      <x:c r="A1131" s="136" t="str">
        <x:v>NGA</x:v>
      </x:c>
      <x:c r="B1131" s="136" t="str">
        <x:v>Nigeria</x:v>
      </x:c>
      <x:c r="C1131" s="136" t="str">
        <x:v>yellow</x:v>
      </x:c>
      <x:c r="D1131" s="167" t="n">
        <x:v>63</x:v>
      </x:c>
      <x:c r="E1131" s="136" t="str">
        <x:v>Broad access, under-developed regulation</x:v>
      </x:c>
      <x:c r="F1131" s="136" t="str">
        <x:v>Provisional classification · moderate confidence; access is clearer than the governing framework</x:v>
      </x:c>
      <x:c r="G1131" s="167" t="n">
        <x:v>2020</x:v>
      </x:c>
      <x:c r="H1131" s="136" t="str">
        <x:v>Male</x:v>
      </x:c>
      <x:c r="I1131" s="145" t="n">
        <x:v>6.5</x:v>
      </x:c>
      <x:c r="J1131" s="145" t="n">
        <x:v>4.7</x:v>
      </x:c>
      <x:c r="K1131" s="145" t="n">
        <x:v>8.4</x:v>
      </x:c>
      <x:c r="L1131" s="136" t="str">
        <x:v>Africa</x:v>
      </x:c>
      <x:c r="M1131" s="168" t="n">
        <x:v>232679478</x:v>
      </x:c>
    </x:row>
    <x:row r="1132">
      <x:c r="A1132" s="136" t="str">
        <x:v>NGA</x:v>
      </x:c>
      <x:c r="B1132" s="136" t="str">
        <x:v>Nigeria</x:v>
      </x:c>
      <x:c r="C1132" s="136" t="str">
        <x:v>yellow</x:v>
      </x:c>
      <x:c r="D1132" s="167" t="n">
        <x:v>63</x:v>
      </x:c>
      <x:c r="E1132" s="136" t="str">
        <x:v>Broad access, under-developed regulation</x:v>
      </x:c>
      <x:c r="F1132" s="136" t="str">
        <x:v>Provisional classification · moderate confidence; access is clearer than the governing framework</x:v>
      </x:c>
      <x:c r="G1132" s="167" t="n">
        <x:v>2022</x:v>
      </x:c>
      <x:c r="H1132" s="136" t="str">
        <x:v>Both sexes</x:v>
      </x:c>
      <x:c r="I1132" s="145" t="n">
        <x:v>3.2</x:v>
      </x:c>
      <x:c r="J1132" s="145" t="n">
        <x:v>2.2</x:v>
      </x:c>
      <x:c r="K1132" s="145" t="n">
        <x:v>4.3</x:v>
      </x:c>
      <x:c r="L1132" s="136" t="str">
        <x:v>Africa</x:v>
      </x:c>
      <x:c r="M1132" s="168" t="n">
        <x:v>232679478</x:v>
      </x:c>
    </x:row>
    <x:row r="1133">
      <x:c r="A1133" s="136" t="str">
        <x:v>NGA</x:v>
      </x:c>
      <x:c r="B1133" s="136" t="str">
        <x:v>Nigeria</x:v>
      </x:c>
      <x:c r="C1133" s="136" t="str">
        <x:v>yellow</x:v>
      </x:c>
      <x:c r="D1133" s="167" t="n">
        <x:v>63</x:v>
      </x:c>
      <x:c r="E1133" s="136" t="str">
        <x:v>Broad access, under-developed regulation</x:v>
      </x:c>
      <x:c r="F1133" s="136" t="str">
        <x:v>Provisional classification · moderate confidence; access is clearer than the governing framework</x:v>
      </x:c>
      <x:c r="G1133" s="167" t="n">
        <x:v>2022</x:v>
      </x:c>
      <x:c r="H1133" s="136" t="str">
        <x:v>Female</x:v>
      </x:c>
      <x:c r="I1133" s="145" t="n">
        <x:v>0.4</x:v>
      </x:c>
      <x:c r="J1133" s="145" t="n">
        <x:v>0.2</x:v>
      </x:c>
      <x:c r="K1133" s="145" t="n">
        <x:v>0.5</x:v>
      </x:c>
      <x:c r="L1133" s="136" t="str">
        <x:v>Africa</x:v>
      </x:c>
      <x:c r="M1133" s="168" t="n">
        <x:v>232679478</x:v>
      </x:c>
    </x:row>
    <x:row r="1134">
      <x:c r="A1134" s="136" t="str">
        <x:v>NGA</x:v>
      </x:c>
      <x:c r="B1134" s="136" t="str">
        <x:v>Nigeria</x:v>
      </x:c>
      <x:c r="C1134" s="136" t="str">
        <x:v>yellow</x:v>
      </x:c>
      <x:c r="D1134" s="167" t="n">
        <x:v>63</x:v>
      </x:c>
      <x:c r="E1134" s="136" t="str">
        <x:v>Broad access, under-developed regulation</x:v>
      </x:c>
      <x:c r="F1134" s="136" t="str">
        <x:v>Provisional classification · moderate confidence; access is clearer than the governing framework</x:v>
      </x:c>
      <x:c r="G1134" s="167" t="n">
        <x:v>2022</x:v>
      </x:c>
      <x:c r="H1134" s="136" t="str">
        <x:v>Male</x:v>
      </x:c>
      <x:c r="I1134" s="145" t="n">
        <x:v>6.1</x:v>
      </x:c>
      <x:c r="J1134" s="145" t="n">
        <x:v>4.2</x:v>
      </x:c>
      <x:c r="K1134" s="145" t="n">
        <x:v>8</x:v>
      </x:c>
      <x:c r="L1134" s="136" t="str">
        <x:v>Africa</x:v>
      </x:c>
      <x:c r="M1134" s="168" t="n">
        <x:v>232679478</x:v>
      </x:c>
    </x:row>
    <x:row r="1135">
      <x:c r="A1135" s="136" t="str">
        <x:v>NGA</x:v>
      </x:c>
      <x:c r="B1135" s="136" t="str">
        <x:v>Nigeria</x:v>
      </x:c>
      <x:c r="C1135" s="136" t="str">
        <x:v>yellow</x:v>
      </x:c>
      <x:c r="D1135" s="167" t="n">
        <x:v>63</x:v>
      </x:c>
      <x:c r="E1135" s="136" t="str">
        <x:v>Broad access, under-developed regulation</x:v>
      </x:c>
      <x:c r="F1135" s="136" t="str">
        <x:v>Provisional classification · moderate confidence; access is clearer than the governing framework</x:v>
      </x:c>
      <x:c r="G1135" s="167" t="n">
        <x:v>2023</x:v>
      </x:c>
      <x:c r="H1135" s="136" t="str">
        <x:v>Both sexes</x:v>
      </x:c>
      <x:c r="I1135" s="145" t="n">
        <x:v>3.1</x:v>
      </x:c>
      <x:c r="J1135" s="145" t="n">
        <x:v>2.1</x:v>
      </x:c>
      <x:c r="K1135" s="145" t="n">
        <x:v>4.2</x:v>
      </x:c>
      <x:c r="L1135" s="136" t="str">
        <x:v>Africa</x:v>
      </x:c>
      <x:c r="M1135" s="168" t="n">
        <x:v>232679478</x:v>
      </x:c>
    </x:row>
    <x:row r="1136">
      <x:c r="A1136" s="136" t="str">
        <x:v>NGA</x:v>
      </x:c>
      <x:c r="B1136" s="136" t="str">
        <x:v>Nigeria</x:v>
      </x:c>
      <x:c r="C1136" s="136" t="str">
        <x:v>yellow</x:v>
      </x:c>
      <x:c r="D1136" s="167" t="n">
        <x:v>63</x:v>
      </x:c>
      <x:c r="E1136" s="136" t="str">
        <x:v>Broad access, under-developed regulation</x:v>
      </x:c>
      <x:c r="F1136" s="136" t="str">
        <x:v>Provisional classification · moderate confidence; access is clearer than the governing framework</x:v>
      </x:c>
      <x:c r="G1136" s="167" t="n">
        <x:v>2023</x:v>
      </x:c>
      <x:c r="H1136" s="136" t="str">
        <x:v>Female</x:v>
      </x:c>
      <x:c r="I1136" s="145" t="n">
        <x:v>0.3</x:v>
      </x:c>
      <x:c r="J1136" s="145" t="n">
        <x:v>0.2</x:v>
      </x:c>
      <x:c r="K1136" s="145" t="n">
        <x:v>0.5</x:v>
      </x:c>
      <x:c r="L1136" s="136" t="str">
        <x:v>Africa</x:v>
      </x:c>
      <x:c r="M1136" s="168" t="n">
        <x:v>232679478</x:v>
      </x:c>
    </x:row>
    <x:row r="1137">
      <x:c r="A1137" s="136" t="str">
        <x:v>NGA</x:v>
      </x:c>
      <x:c r="B1137" s="136" t="str">
        <x:v>Nigeria</x:v>
      </x:c>
      <x:c r="C1137" s="136" t="str">
        <x:v>yellow</x:v>
      </x:c>
      <x:c r="D1137" s="167" t="n">
        <x:v>63</x:v>
      </x:c>
      <x:c r="E1137" s="136" t="str">
        <x:v>Broad access, under-developed regulation</x:v>
      </x:c>
      <x:c r="F1137" s="136" t="str">
        <x:v>Provisional classification · moderate confidence; access is clearer than the governing framework</x:v>
      </x:c>
      <x:c r="G1137" s="167" t="n">
        <x:v>2023</x:v>
      </x:c>
      <x:c r="H1137" s="136" t="str">
        <x:v>Male</x:v>
      </x:c>
      <x:c r="I1137" s="145" t="n">
        <x:v>5.9</x:v>
      </x:c>
      <x:c r="J1137" s="145" t="n">
        <x:v>4</x:v>
      </x:c>
      <x:c r="K1137" s="145" t="n">
        <x:v>7.9</x:v>
      </x:c>
      <x:c r="L1137" s="136" t="str">
        <x:v>Africa</x:v>
      </x:c>
      <x:c r="M1137" s="168" t="n">
        <x:v>232679478</x:v>
      </x:c>
    </x:row>
    <x:row r="1138">
      <x:c r="A1138" s="136" t="str">
        <x:v>NGA</x:v>
      </x:c>
      <x:c r="B1138" s="136" t="str">
        <x:v>Nigeria</x:v>
      </x:c>
      <x:c r="C1138" s="136" t="str">
        <x:v>yellow</x:v>
      </x:c>
      <x:c r="D1138" s="167" t="n">
        <x:v>63</x:v>
      </x:c>
      <x:c r="E1138" s="136" t="str">
        <x:v>Broad access, under-developed regulation</x:v>
      </x:c>
      <x:c r="F1138" s="136" t="str">
        <x:v>Provisional classification · moderate confidence; access is clearer than the governing framework</x:v>
      </x:c>
      <x:c r="G1138" s="167" t="n">
        <x:v>2024</x:v>
      </x:c>
      <x:c r="H1138" s="136" t="str">
        <x:v>Both sexes</x:v>
      </x:c>
      <x:c r="I1138" s="145" t="n">
        <x:v>3</x:v>
      </x:c>
      <x:c r="J1138" s="145" t="n">
        <x:v>2</x:v>
      </x:c>
      <x:c r="K1138" s="145" t="n">
        <x:v>4.1</x:v>
      </x:c>
      <x:c r="L1138" s="136" t="str">
        <x:v>Africa</x:v>
      </x:c>
      <x:c r="M1138" s="168" t="n">
        <x:v>232679478</x:v>
      </x:c>
    </x:row>
    <x:row r="1139">
      <x:c r="A1139" s="136" t="str">
        <x:v>NGA</x:v>
      </x:c>
      <x:c r="B1139" s="136" t="str">
        <x:v>Nigeria</x:v>
      </x:c>
      <x:c r="C1139" s="136" t="str">
        <x:v>yellow</x:v>
      </x:c>
      <x:c r="D1139" s="167" t="n">
        <x:v>63</x:v>
      </x:c>
      <x:c r="E1139" s="136" t="str">
        <x:v>Broad access, under-developed regulation</x:v>
      </x:c>
      <x:c r="F1139" s="136" t="str">
        <x:v>Provisional classification · moderate confidence; access is clearer than the governing framework</x:v>
      </x:c>
      <x:c r="G1139" s="167" t="n">
        <x:v>2024</x:v>
      </x:c>
      <x:c r="H1139" s="136" t="str">
        <x:v>Female</x:v>
      </x:c>
      <x:c r="I1139" s="145" t="n">
        <x:v>0.3</x:v>
      </x:c>
      <x:c r="J1139" s="145" t="n">
        <x:v>0.2</x:v>
      </x:c>
      <x:c r="K1139" s="145" t="n">
        <x:v>0.5</x:v>
      </x:c>
      <x:c r="L1139" s="136" t="str">
        <x:v>Africa</x:v>
      </x:c>
      <x:c r="M1139" s="168" t="n">
        <x:v>232679478</x:v>
      </x:c>
    </x:row>
    <x:row r="1140">
      <x:c r="A1140" s="136" t="str">
        <x:v>NGA</x:v>
      </x:c>
      <x:c r="B1140" s="136" t="str">
        <x:v>Nigeria</x:v>
      </x:c>
      <x:c r="C1140" s="136" t="str">
        <x:v>yellow</x:v>
      </x:c>
      <x:c r="D1140" s="167" t="n">
        <x:v>63</x:v>
      </x:c>
      <x:c r="E1140" s="136" t="str">
        <x:v>Broad access, under-developed regulation</x:v>
      </x:c>
      <x:c r="F1140" s="136" t="str">
        <x:v>Provisional classification · moderate confidence; access is clearer than the governing framework</x:v>
      </x:c>
      <x:c r="G1140" s="167" t="n">
        <x:v>2024</x:v>
      </x:c>
      <x:c r="H1140" s="136" t="str">
        <x:v>Male</x:v>
      </x:c>
      <x:c r="I1140" s="145" t="n">
        <x:v>5.8</x:v>
      </x:c>
      <x:c r="J1140" s="145" t="n">
        <x:v>3.9</x:v>
      </x:c>
      <x:c r="K1140" s="145" t="n">
        <x:v>7.6</x:v>
      </x:c>
      <x:c r="L1140" s="136" t="str">
        <x:v>Africa</x:v>
      </x:c>
      <x:c r="M1140" s="168" t="n">
        <x:v>232679478</x:v>
      </x:c>
    </x:row>
    <x:row r="1141">
      <x:c r="A1141" s="136" t="str">
        <x:v>MKD</x:v>
      </x:c>
      <x:c r="B1141" s="136" t="str">
        <x:v>North Macedonia</x:v>
      </x:c>
      <x:c r="C1141" s="136" t="str">
        <x:v>yellow</x:v>
      </x:c>
      <x:c r="D1141" s="167" t="n">
        <x:v>63</x:v>
      </x:c>
      <x:c r="E1141" s="136" t="str">
        <x:v>Broad access, under-specified categories</x:v>
      </x:c>
      <x:c r="F1141" s="136" t="str">
        <x:v>Provisional classification · EU-wide rules verified; national implementation, prevalence definitions and oral-product rules require country-specific confirmation</x:v>
      </x:c>
      <x:c r="G1141" s="167" t="n">
        <x:v>2000</x:v>
      </x:c>
      <x:c r="H1141" s="136" t="str">
        <x:v>Both sexes</x:v>
      </x:c>
      <x:c r="I1141" s="145" t="n">
        <x:v>41.5</x:v>
      </x:c>
      <x:c r="J1141" s="145" t="n">
        <x:v>25.9</x:v>
      </x:c>
      <x:c r="K1141" s="145" t="n">
        <x:v>57.1</x:v>
      </x:c>
      <x:c r="L1141" s="136" t="str">
        <x:v>Europe</x:v>
      </x:c>
      <x:c r="M1141" s="168" t="n">
        <x:v>1824359</x:v>
      </x:c>
    </x:row>
    <x:row r="1142">
      <x:c r="A1142" s="136" t="str">
        <x:v>MKD</x:v>
      </x:c>
      <x:c r="B1142" s="136" t="str">
        <x:v>North Macedonia</x:v>
      </x:c>
      <x:c r="C1142" s="136" t="str">
        <x:v>yellow</x:v>
      </x:c>
      <x:c r="D1142" s="167" t="n">
        <x:v>63</x:v>
      </x:c>
      <x:c r="E1142" s="136" t="str">
        <x:v>Broad access, under-specified categories</x:v>
      </x:c>
      <x:c r="F1142" s="136" t="str">
        <x:v>Provisional classification · EU-wide rules verified; national implementation, prevalence definitions and oral-product rules require country-specific confirmation</x:v>
      </x:c>
      <x:c r="G1142" s="167" t="n">
        <x:v>2000</x:v>
      </x:c>
      <x:c r="H1142" s="136" t="str">
        <x:v>Female</x:v>
      </x:c>
      <x:c r="I1142" s="145" t="n">
        <x:v>29</x:v>
      </x:c>
      <x:c r="J1142" s="145" t="n">
        <x:v>19.1</x:v>
      </x:c>
      <x:c r="K1142" s="145" t="n">
        <x:v>38.9</x:v>
      </x:c>
      <x:c r="L1142" s="136" t="str">
        <x:v>Europe</x:v>
      </x:c>
      <x:c r="M1142" s="168" t="n">
        <x:v>1824359</x:v>
      </x:c>
    </x:row>
    <x:row r="1143">
      <x:c r="A1143" s="136" t="str">
        <x:v>MKD</x:v>
      </x:c>
      <x:c r="B1143" s="136" t="str">
        <x:v>North Macedonia</x:v>
      </x:c>
      <x:c r="C1143" s="136" t="str">
        <x:v>yellow</x:v>
      </x:c>
      <x:c r="D1143" s="167" t="n">
        <x:v>63</x:v>
      </x:c>
      <x:c r="E1143" s="136" t="str">
        <x:v>Broad access, under-specified categories</x:v>
      </x:c>
      <x:c r="F1143" s="136" t="str">
        <x:v>Provisional classification · EU-wide rules verified; national implementation, prevalence definitions and oral-product rules require country-specific confirmation</x:v>
      </x:c>
      <x:c r="G1143" s="167" t="n">
        <x:v>2000</x:v>
      </x:c>
      <x:c r="H1143" s="136" t="str">
        <x:v>Male</x:v>
      </x:c>
      <x:c r="I1143" s="145" t="n">
        <x:v>53.9</x:v>
      </x:c>
      <x:c r="J1143" s="145" t="n">
        <x:v>32.7</x:v>
      </x:c>
      <x:c r="K1143" s="145" t="n">
        <x:v>75.2</x:v>
      </x:c>
      <x:c r="L1143" s="136" t="str">
        <x:v>Europe</x:v>
      </x:c>
      <x:c r="M1143" s="168" t="n">
        <x:v>1824359</x:v>
      </x:c>
    </x:row>
    <x:row r="1144">
      <x:c r="A1144" s="136" t="str">
        <x:v>MKD</x:v>
      </x:c>
      <x:c r="B1144" s="136" t="str">
        <x:v>North Macedonia</x:v>
      </x:c>
      <x:c r="C1144" s="136" t="str">
        <x:v>yellow</x:v>
      </x:c>
      <x:c r="D1144" s="167" t="n">
        <x:v>63</x:v>
      </x:c>
      <x:c r="E1144" s="136" t="str">
        <x:v>Broad access, under-specified categories</x:v>
      </x:c>
      <x:c r="F1144" s="136" t="str">
        <x:v>Provisional classification · EU-wide rules verified; national implementation, prevalence definitions and oral-product rules require country-specific confirmation</x:v>
      </x:c>
      <x:c r="G1144" s="167" t="n">
        <x:v>2005</x:v>
      </x:c>
      <x:c r="H1144" s="136" t="str">
        <x:v>Both sexes</x:v>
      </x:c>
      <x:c r="I1144" s="145" t="n">
        <x:v>40.8</x:v>
      </x:c>
      <x:c r="J1144" s="145" t="n">
        <x:v>27.1</x:v>
      </x:c>
      <x:c r="K1144" s="145" t="n">
        <x:v>54.5</x:v>
      </x:c>
      <x:c r="L1144" s="136" t="str">
        <x:v>Europe</x:v>
      </x:c>
      <x:c r="M1144" s="168" t="n">
        <x:v>1824359</x:v>
      </x:c>
    </x:row>
    <x:row r="1145">
      <x:c r="A1145" s="136" t="str">
        <x:v>MKD</x:v>
      </x:c>
      <x:c r="B1145" s="136" t="str">
        <x:v>North Macedonia</x:v>
      </x:c>
      <x:c r="C1145" s="136" t="str">
        <x:v>yellow</x:v>
      </x:c>
      <x:c r="D1145" s="167" t="n">
        <x:v>63</x:v>
      </x:c>
      <x:c r="E1145" s="136" t="str">
        <x:v>Broad access, under-specified categories</x:v>
      </x:c>
      <x:c r="F1145" s="136" t="str">
        <x:v>Provisional classification · EU-wide rules verified; national implementation, prevalence definitions and oral-product rules require country-specific confirmation</x:v>
      </x:c>
      <x:c r="G1145" s="167" t="n">
        <x:v>2005</x:v>
      </x:c>
      <x:c r="H1145" s="136" t="str">
        <x:v>Female</x:v>
      </x:c>
      <x:c r="I1145" s="145" t="n">
        <x:v>30.2</x:v>
      </x:c>
      <x:c r="J1145" s="145" t="n">
        <x:v>20.5</x:v>
      </x:c>
      <x:c r="K1145" s="145" t="n">
        <x:v>40</x:v>
      </x:c>
      <x:c r="L1145" s="136" t="str">
        <x:v>Europe</x:v>
      </x:c>
      <x:c r="M1145" s="168" t="n">
        <x:v>1824359</x:v>
      </x:c>
    </x:row>
    <x:row r="1146">
      <x:c r="A1146" s="136" t="str">
        <x:v>MKD</x:v>
      </x:c>
      <x:c r="B1146" s="136" t="str">
        <x:v>North Macedonia</x:v>
      </x:c>
      <x:c r="C1146" s="136" t="str">
        <x:v>yellow</x:v>
      </x:c>
      <x:c r="D1146" s="167" t="n">
        <x:v>63</x:v>
      </x:c>
      <x:c r="E1146" s="136" t="str">
        <x:v>Broad access, under-specified categories</x:v>
      </x:c>
      <x:c r="F1146" s="136" t="str">
        <x:v>Provisional classification · EU-wide rules verified; national implementation, prevalence definitions and oral-product rules require country-specific confirmation</x:v>
      </x:c>
      <x:c r="G1146" s="167" t="n">
        <x:v>2005</x:v>
      </x:c>
      <x:c r="H1146" s="136" t="str">
        <x:v>Male</x:v>
      </x:c>
      <x:c r="I1146" s="145" t="n">
        <x:v>51.4</x:v>
      </x:c>
      <x:c r="J1146" s="145" t="n">
        <x:v>33.7</x:v>
      </x:c>
      <x:c r="K1146" s="145" t="n">
        <x:v>69.1</x:v>
      </x:c>
      <x:c r="L1146" s="136" t="str">
        <x:v>Europe</x:v>
      </x:c>
      <x:c r="M1146" s="168" t="n">
        <x:v>1824359</x:v>
      </x:c>
    </x:row>
    <x:row r="1147">
      <x:c r="A1147" s="136" t="str">
        <x:v>MKD</x:v>
      </x:c>
      <x:c r="B1147" s="136" t="str">
        <x:v>North Macedonia</x:v>
      </x:c>
      <x:c r="C1147" s="136" t="str">
        <x:v>yellow</x:v>
      </x:c>
      <x:c r="D1147" s="167" t="n">
        <x:v>63</x:v>
      </x:c>
      <x:c r="E1147" s="136" t="str">
        <x:v>Broad access, under-specified categories</x:v>
      </x:c>
      <x:c r="F1147" s="136" t="str">
        <x:v>Provisional classification · EU-wide rules verified; national implementation, prevalence definitions and oral-product rules require country-specific confirmation</x:v>
      </x:c>
      <x:c r="G1147" s="167" t="n">
        <x:v>2007</x:v>
      </x:c>
      <x:c r="H1147" s="136" t="str">
        <x:v>Both sexes</x:v>
      </x:c>
      <x:c r="I1147" s="145" t="n">
        <x:v>40.5</x:v>
      </x:c>
      <x:c r="J1147" s="145" t="n">
        <x:v>28.6</x:v>
      </x:c>
      <x:c r="K1147" s="145" t="n">
        <x:v>52.4</x:v>
      </x:c>
      <x:c r="L1147" s="136" t="str">
        <x:v>Europe</x:v>
      </x:c>
      <x:c r="M1147" s="168" t="n">
        <x:v>1824359</x:v>
      </x:c>
    </x:row>
    <x:row r="1148">
      <x:c r="A1148" s="136" t="str">
        <x:v>MKD</x:v>
      </x:c>
      <x:c r="B1148" s="136" t="str">
        <x:v>North Macedonia</x:v>
      </x:c>
      <x:c r="C1148" s="136" t="str">
        <x:v>yellow</x:v>
      </x:c>
      <x:c r="D1148" s="167" t="n">
        <x:v>63</x:v>
      </x:c>
      <x:c r="E1148" s="136" t="str">
        <x:v>Broad access, under-specified categories</x:v>
      </x:c>
      <x:c r="F1148" s="136" t="str">
        <x:v>Provisional classification · EU-wide rules verified; national implementation, prevalence definitions and oral-product rules require country-specific confirmation</x:v>
      </x:c>
      <x:c r="G1148" s="167" t="n">
        <x:v>2007</x:v>
      </x:c>
      <x:c r="H1148" s="136" t="str">
        <x:v>Female</x:v>
      </x:c>
      <x:c r="I1148" s="145" t="n">
        <x:v>30.7</x:v>
      </x:c>
      <x:c r="J1148" s="145" t="n">
        <x:v>22.9</x:v>
      </x:c>
      <x:c r="K1148" s="145" t="n">
        <x:v>38.6</x:v>
      </x:c>
      <x:c r="L1148" s="136" t="str">
        <x:v>Europe</x:v>
      </x:c>
      <x:c r="M1148" s="168" t="n">
        <x:v>1824359</x:v>
      </x:c>
    </x:row>
    <x:row r="1149">
      <x:c r="A1149" s="136" t="str">
        <x:v>MKD</x:v>
      </x:c>
      <x:c r="B1149" s="136" t="str">
        <x:v>North Macedonia</x:v>
      </x:c>
      <x:c r="C1149" s="136" t="str">
        <x:v>yellow</x:v>
      </x:c>
      <x:c r="D1149" s="167" t="n">
        <x:v>63</x:v>
      </x:c>
      <x:c r="E1149" s="136" t="str">
        <x:v>Broad access, under-specified categories</x:v>
      </x:c>
      <x:c r="F1149" s="136" t="str">
        <x:v>Provisional classification · EU-wide rules verified; national implementation, prevalence definitions and oral-product rules require country-specific confirmation</x:v>
      </x:c>
      <x:c r="G1149" s="167" t="n">
        <x:v>2007</x:v>
      </x:c>
      <x:c r="H1149" s="136" t="str">
        <x:v>Male</x:v>
      </x:c>
      <x:c r="I1149" s="145" t="n">
        <x:v>50.2</x:v>
      </x:c>
      <x:c r="J1149" s="145" t="n">
        <x:v>34.3</x:v>
      </x:c>
      <x:c r="K1149" s="145" t="n">
        <x:v>66.2</x:v>
      </x:c>
      <x:c r="L1149" s="136" t="str">
        <x:v>Europe</x:v>
      </x:c>
      <x:c r="M1149" s="168" t="n">
        <x:v>1824359</x:v>
      </x:c>
    </x:row>
    <x:row r="1150">
      <x:c r="A1150" s="136" t="str">
        <x:v>MKD</x:v>
      </x:c>
      <x:c r="B1150" s="136" t="str">
        <x:v>North Macedonia</x:v>
      </x:c>
      <x:c r="C1150" s="136" t="str">
        <x:v>yellow</x:v>
      </x:c>
      <x:c r="D1150" s="167" t="n">
        <x:v>63</x:v>
      </x:c>
      <x:c r="E1150" s="136" t="str">
        <x:v>Broad access, under-specified categories</x:v>
      </x:c>
      <x:c r="F1150" s="136" t="str">
        <x:v>Provisional classification · EU-wide rules verified; national implementation, prevalence definitions and oral-product rules require country-specific confirmation</x:v>
      </x:c>
      <x:c r="G1150" s="167" t="n">
        <x:v>2010</x:v>
      </x:c>
      <x:c r="H1150" s="136" t="str">
        <x:v>Both sexes</x:v>
      </x:c>
      <x:c r="I1150" s="145" t="n">
        <x:v>40.2</x:v>
      </x:c>
      <x:c r="J1150" s="145" t="n">
        <x:v>28.7</x:v>
      </x:c>
      <x:c r="K1150" s="145" t="n">
        <x:v>51.8</x:v>
      </x:c>
      <x:c r="L1150" s="136" t="str">
        <x:v>Europe</x:v>
      </x:c>
      <x:c r="M1150" s="168" t="n">
        <x:v>1824359</x:v>
      </x:c>
    </x:row>
    <x:row r="1151">
      <x:c r="A1151" s="136" t="str">
        <x:v>MKD</x:v>
      </x:c>
      <x:c r="B1151" s="136" t="str">
        <x:v>North Macedonia</x:v>
      </x:c>
      <x:c r="C1151" s="136" t="str">
        <x:v>yellow</x:v>
      </x:c>
      <x:c r="D1151" s="167" t="n">
        <x:v>63</x:v>
      </x:c>
      <x:c r="E1151" s="136" t="str">
        <x:v>Broad access, under-specified categories</x:v>
      </x:c>
      <x:c r="F1151" s="136" t="str">
        <x:v>Provisional classification · EU-wide rules verified; national implementation, prevalence definitions and oral-product rules require country-specific confirmation</x:v>
      </x:c>
      <x:c r="G1151" s="167" t="n">
        <x:v>2010</x:v>
      </x:c>
      <x:c r="H1151" s="136" t="str">
        <x:v>Female</x:v>
      </x:c>
      <x:c r="I1151" s="145" t="n">
        <x:v>31.6</x:v>
      </x:c>
      <x:c r="J1151" s="145" t="n">
        <x:v>23.2</x:v>
      </x:c>
      <x:c r="K1151" s="145" t="n">
        <x:v>40</x:v>
      </x:c>
      <x:c r="L1151" s="136" t="str">
        <x:v>Europe</x:v>
      </x:c>
      <x:c r="M1151" s="168" t="n">
        <x:v>1824359</x:v>
      </x:c>
    </x:row>
    <x:row r="1152">
      <x:c r="A1152" s="136" t="str">
        <x:v>MKD</x:v>
      </x:c>
      <x:c r="B1152" s="136" t="str">
        <x:v>North Macedonia</x:v>
      </x:c>
      <x:c r="C1152" s="136" t="str">
        <x:v>yellow</x:v>
      </x:c>
      <x:c r="D1152" s="167" t="n">
        <x:v>63</x:v>
      </x:c>
      <x:c r="E1152" s="136" t="str">
        <x:v>Broad access, under-specified categories</x:v>
      </x:c>
      <x:c r="F1152" s="136" t="str">
        <x:v>Provisional classification · EU-wide rules verified; national implementation, prevalence definitions and oral-product rules require country-specific confirmation</x:v>
      </x:c>
      <x:c r="G1152" s="167" t="n">
        <x:v>2010</x:v>
      </x:c>
      <x:c r="H1152" s="136" t="str">
        <x:v>Male</x:v>
      </x:c>
      <x:c r="I1152" s="145" t="n">
        <x:v>48.9</x:v>
      </x:c>
      <x:c r="J1152" s="145" t="n">
        <x:v>34.1</x:v>
      </x:c>
      <x:c r="K1152" s="145" t="n">
        <x:v>63.7</x:v>
      </x:c>
      <x:c r="L1152" s="136" t="str">
        <x:v>Europe</x:v>
      </x:c>
      <x:c r="M1152" s="168" t="n">
        <x:v>1824359</x:v>
      </x:c>
    </x:row>
    <x:row r="1153">
      <x:c r="A1153" s="136" t="str">
        <x:v>MKD</x:v>
      </x:c>
      <x:c r="B1153" s="136" t="str">
        <x:v>North Macedonia</x:v>
      </x:c>
      <x:c r="C1153" s="136" t="str">
        <x:v>yellow</x:v>
      </x:c>
      <x:c r="D1153" s="167" t="n">
        <x:v>63</x:v>
      </x:c>
      <x:c r="E1153" s="136" t="str">
        <x:v>Broad access, under-specified categories</x:v>
      </x:c>
      <x:c r="F1153" s="136" t="str">
        <x:v>Provisional classification · EU-wide rules verified; national implementation, prevalence definitions and oral-product rules require country-specific confirmation</x:v>
      </x:c>
      <x:c r="G1153" s="167" t="n">
        <x:v>2015</x:v>
      </x:c>
      <x:c r="H1153" s="136" t="str">
        <x:v>Both sexes</x:v>
      </x:c>
      <x:c r="I1153" s="145" t="n">
        <x:v>39.9</x:v>
      </x:c>
      <x:c r="J1153" s="145" t="n">
        <x:v>28.6</x:v>
      </x:c>
      <x:c r="K1153" s="145" t="n">
        <x:v>51.2</x:v>
      </x:c>
      <x:c r="L1153" s="136" t="str">
        <x:v>Europe</x:v>
      </x:c>
      <x:c r="M1153" s="168" t="n">
        <x:v>1824359</x:v>
      </x:c>
    </x:row>
    <x:row r="1154">
      <x:c r="A1154" s="136" t="str">
        <x:v>MKD</x:v>
      </x:c>
      <x:c r="B1154" s="136" t="str">
        <x:v>North Macedonia</x:v>
      </x:c>
      <x:c r="C1154" s="136" t="str">
        <x:v>yellow</x:v>
      </x:c>
      <x:c r="D1154" s="167" t="n">
        <x:v>63</x:v>
      </x:c>
      <x:c r="E1154" s="136" t="str">
        <x:v>Broad access, under-specified categories</x:v>
      </x:c>
      <x:c r="F1154" s="136" t="str">
        <x:v>Provisional classification · EU-wide rules verified; national implementation, prevalence definitions and oral-product rules require country-specific confirmation</x:v>
      </x:c>
      <x:c r="G1154" s="167" t="n">
        <x:v>2015</x:v>
      </x:c>
      <x:c r="H1154" s="136" t="str">
        <x:v>Female</x:v>
      </x:c>
      <x:c r="I1154" s="145" t="n">
        <x:v>33.1</x:v>
      </x:c>
      <x:c r="J1154" s="145" t="n">
        <x:v>24.2</x:v>
      </x:c>
      <x:c r="K1154" s="145" t="n">
        <x:v>41.9</x:v>
      </x:c>
      <x:c r="L1154" s="136" t="str">
        <x:v>Europe</x:v>
      </x:c>
      <x:c r="M1154" s="168" t="n">
        <x:v>1824359</x:v>
      </x:c>
    </x:row>
    <x:row r="1155">
      <x:c r="A1155" s="136" t="str">
        <x:v>MKD</x:v>
      </x:c>
      <x:c r="B1155" s="136" t="str">
        <x:v>North Macedonia</x:v>
      </x:c>
      <x:c r="C1155" s="136" t="str">
        <x:v>yellow</x:v>
      </x:c>
      <x:c r="D1155" s="167" t="n">
        <x:v>63</x:v>
      </x:c>
      <x:c r="E1155" s="136" t="str">
        <x:v>Broad access, under-specified categories</x:v>
      </x:c>
      <x:c r="F1155" s="136" t="str">
        <x:v>Provisional classification · EU-wide rules verified; national implementation, prevalence definitions and oral-product rules require country-specific confirmation</x:v>
      </x:c>
      <x:c r="G1155" s="167" t="n">
        <x:v>2015</x:v>
      </x:c>
      <x:c r="H1155" s="136" t="str">
        <x:v>Male</x:v>
      </x:c>
      <x:c r="I1155" s="145" t="n">
        <x:v>46.8</x:v>
      </x:c>
      <x:c r="J1155" s="145" t="n">
        <x:v>33</x:v>
      </x:c>
      <x:c r="K1155" s="145" t="n">
        <x:v>60.5</x:v>
      </x:c>
      <x:c r="L1155" s="136" t="str">
        <x:v>Europe</x:v>
      </x:c>
      <x:c r="M1155" s="168" t="n">
        <x:v>1824359</x:v>
      </x:c>
    </x:row>
    <x:row r="1156">
      <x:c r="A1156" s="136" t="str">
        <x:v>MKD</x:v>
      </x:c>
      <x:c r="B1156" s="136" t="str">
        <x:v>North Macedonia</x:v>
      </x:c>
      <x:c r="C1156" s="136" t="str">
        <x:v>yellow</x:v>
      </x:c>
      <x:c r="D1156" s="167" t="n">
        <x:v>63</x:v>
      </x:c>
      <x:c r="E1156" s="136" t="str">
        <x:v>Broad access, under-specified categories</x:v>
      </x:c>
      <x:c r="F1156" s="136" t="str">
        <x:v>Provisional classification · EU-wide rules verified; national implementation, prevalence definitions and oral-product rules require country-specific confirmation</x:v>
      </x:c>
      <x:c r="G1156" s="167" t="n">
        <x:v>2020</x:v>
      </x:c>
      <x:c r="H1156" s="136" t="str">
        <x:v>Both sexes</x:v>
      </x:c>
      <x:c r="I1156" s="145" t="n">
        <x:v>39.6</x:v>
      </x:c>
      <x:c r="J1156" s="145" t="n">
        <x:v>27.6</x:v>
      </x:c>
      <x:c r="K1156" s="145" t="n">
        <x:v>51.5</x:v>
      </x:c>
      <x:c r="L1156" s="136" t="str">
        <x:v>Europe</x:v>
      </x:c>
      <x:c r="M1156" s="168" t="n">
        <x:v>1824359</x:v>
      </x:c>
    </x:row>
    <x:row r="1157">
      <x:c r="A1157" s="136" t="str">
        <x:v>MKD</x:v>
      </x:c>
      <x:c r="B1157" s="136" t="str">
        <x:v>North Macedonia</x:v>
      </x:c>
      <x:c r="C1157" s="136" t="str">
        <x:v>yellow</x:v>
      </x:c>
      <x:c r="D1157" s="167" t="n">
        <x:v>63</x:v>
      </x:c>
      <x:c r="E1157" s="136" t="str">
        <x:v>Broad access, under-specified categories</x:v>
      </x:c>
      <x:c r="F1157" s="136" t="str">
        <x:v>Provisional classification · EU-wide rules verified; national implementation, prevalence definitions and oral-product rules require country-specific confirmation</x:v>
      </x:c>
      <x:c r="G1157" s="167" t="n">
        <x:v>2020</x:v>
      </x:c>
      <x:c r="H1157" s="136" t="str">
        <x:v>Female</x:v>
      </x:c>
      <x:c r="I1157" s="145" t="n">
        <x:v>34.5</x:v>
      </x:c>
      <x:c r="J1157" s="145" t="n">
        <x:v>25</x:v>
      </x:c>
      <x:c r="K1157" s="145" t="n">
        <x:v>44.1</x:v>
      </x:c>
      <x:c r="L1157" s="136" t="str">
        <x:v>Europe</x:v>
      </x:c>
      <x:c r="M1157" s="168" t="n">
        <x:v>1824359</x:v>
      </x:c>
    </x:row>
    <x:row r="1158">
      <x:c r="A1158" s="136" t="str">
        <x:v>MKD</x:v>
      </x:c>
      <x:c r="B1158" s="136" t="str">
        <x:v>North Macedonia</x:v>
      </x:c>
      <x:c r="C1158" s="136" t="str">
        <x:v>yellow</x:v>
      </x:c>
      <x:c r="D1158" s="167" t="n">
        <x:v>63</x:v>
      </x:c>
      <x:c r="E1158" s="136" t="str">
        <x:v>Broad access, under-specified categories</x:v>
      </x:c>
      <x:c r="F1158" s="136" t="str">
        <x:v>Provisional classification · EU-wide rules verified; national implementation, prevalence definitions and oral-product rules require country-specific confirmation</x:v>
      </x:c>
      <x:c r="G1158" s="167" t="n">
        <x:v>2020</x:v>
      </x:c>
      <x:c r="H1158" s="136" t="str">
        <x:v>Male</x:v>
      </x:c>
      <x:c r="I1158" s="145" t="n">
        <x:v>44.7</x:v>
      </x:c>
      <x:c r="J1158" s="145" t="n">
        <x:v>30.3</x:v>
      </x:c>
      <x:c r="K1158" s="145" t="n">
        <x:v>59</x:v>
      </x:c>
      <x:c r="L1158" s="136" t="str">
        <x:v>Europe</x:v>
      </x:c>
      <x:c r="M1158" s="168" t="n">
        <x:v>1824359</x:v>
      </x:c>
    </x:row>
    <x:row r="1159">
      <x:c r="A1159" s="136" t="str">
        <x:v>MKD</x:v>
      </x:c>
      <x:c r="B1159" s="136" t="str">
        <x:v>North Macedonia</x:v>
      </x:c>
      <x:c r="C1159" s="136" t="str">
        <x:v>yellow</x:v>
      </x:c>
      <x:c r="D1159" s="167" t="n">
        <x:v>63</x:v>
      </x:c>
      <x:c r="E1159" s="136" t="str">
        <x:v>Broad access, under-specified categories</x:v>
      </x:c>
      <x:c r="F1159" s="136" t="str">
        <x:v>Provisional classification · EU-wide rules verified; national implementation, prevalence definitions and oral-product rules require country-specific confirmation</x:v>
      </x:c>
      <x:c r="G1159" s="167" t="n">
        <x:v>2022</x:v>
      </x:c>
      <x:c r="H1159" s="136" t="str">
        <x:v>Both sexes</x:v>
      </x:c>
      <x:c r="I1159" s="145" t="n">
        <x:v>39.6</x:v>
      </x:c>
      <x:c r="J1159" s="145" t="n">
        <x:v>27.4</x:v>
      </x:c>
      <x:c r="K1159" s="145" t="n">
        <x:v>51.9</x:v>
      </x:c>
      <x:c r="L1159" s="136" t="str">
        <x:v>Europe</x:v>
      </x:c>
      <x:c r="M1159" s="168" t="n">
        <x:v>1824359</x:v>
      </x:c>
    </x:row>
    <x:row r="1160">
      <x:c r="A1160" s="136" t="str">
        <x:v>MKD</x:v>
      </x:c>
      <x:c r="B1160" s="136" t="str">
        <x:v>North Macedonia</x:v>
      </x:c>
      <x:c r="C1160" s="136" t="str">
        <x:v>yellow</x:v>
      </x:c>
      <x:c r="D1160" s="167" t="n">
        <x:v>63</x:v>
      </x:c>
      <x:c r="E1160" s="136" t="str">
        <x:v>Broad access, under-specified categories</x:v>
      </x:c>
      <x:c r="F1160" s="136" t="str">
        <x:v>Provisional classification · EU-wide rules verified; national implementation, prevalence definitions and oral-product rules require country-specific confirmation</x:v>
      </x:c>
      <x:c r="G1160" s="167" t="n">
        <x:v>2022</x:v>
      </x:c>
      <x:c r="H1160" s="136" t="str">
        <x:v>Female</x:v>
      </x:c>
      <x:c r="I1160" s="145" t="n">
        <x:v>35.2</x:v>
      </x:c>
      <x:c r="J1160" s="145" t="n">
        <x:v>24.5</x:v>
      </x:c>
      <x:c r="K1160" s="145" t="n">
        <x:v>45.9</x:v>
      </x:c>
      <x:c r="L1160" s="136" t="str">
        <x:v>Europe</x:v>
      </x:c>
      <x:c r="M1160" s="168" t="n">
        <x:v>1824359</x:v>
      </x:c>
    </x:row>
    <x:row r="1161">
      <x:c r="A1161" s="136" t="str">
        <x:v>MKD</x:v>
      </x:c>
      <x:c r="B1161" s="136" t="str">
        <x:v>North Macedonia</x:v>
      </x:c>
      <x:c r="C1161" s="136" t="str">
        <x:v>yellow</x:v>
      </x:c>
      <x:c r="D1161" s="167" t="n">
        <x:v>63</x:v>
      </x:c>
      <x:c r="E1161" s="136" t="str">
        <x:v>Broad access, under-specified categories</x:v>
      </x:c>
      <x:c r="F1161" s="136" t="str">
        <x:v>Provisional classification · EU-wide rules verified; national implementation, prevalence definitions and oral-product rules require country-specific confirmation</x:v>
      </x:c>
      <x:c r="G1161" s="167" t="n">
        <x:v>2022</x:v>
      </x:c>
      <x:c r="H1161" s="136" t="str">
        <x:v>Male</x:v>
      </x:c>
      <x:c r="I1161" s="145" t="n">
        <x:v>44.1</x:v>
      </x:c>
      <x:c r="J1161" s="145" t="n">
        <x:v>30.3</x:v>
      </x:c>
      <x:c r="K1161" s="145" t="n">
        <x:v>57.8</x:v>
      </x:c>
      <x:c r="L1161" s="136" t="str">
        <x:v>Europe</x:v>
      </x:c>
      <x:c r="M1161" s="168" t="n">
        <x:v>1824359</x:v>
      </x:c>
    </x:row>
    <x:row r="1162">
      <x:c r="A1162" s="136" t="str">
        <x:v>MKD</x:v>
      </x:c>
      <x:c r="B1162" s="136" t="str">
        <x:v>North Macedonia</x:v>
      </x:c>
      <x:c r="C1162" s="136" t="str">
        <x:v>yellow</x:v>
      </x:c>
      <x:c r="D1162" s="167" t="n">
        <x:v>63</x:v>
      </x:c>
      <x:c r="E1162" s="136" t="str">
        <x:v>Broad access, under-specified categories</x:v>
      </x:c>
      <x:c r="F1162" s="136" t="str">
        <x:v>Provisional classification · EU-wide rules verified; national implementation, prevalence definitions and oral-product rules require country-specific confirmation</x:v>
      </x:c>
      <x:c r="G1162" s="167" t="n">
        <x:v>2023</x:v>
      </x:c>
      <x:c r="H1162" s="136" t="str">
        <x:v>Both sexes</x:v>
      </x:c>
      <x:c r="I1162" s="145" t="n">
        <x:v>39.5</x:v>
      </x:c>
      <x:c r="J1162" s="145" t="n">
        <x:v>26.5</x:v>
      </x:c>
      <x:c r="K1162" s="145" t="n">
        <x:v>52.6</x:v>
      </x:c>
      <x:c r="L1162" s="136" t="str">
        <x:v>Europe</x:v>
      </x:c>
      <x:c r="M1162" s="168" t="n">
        <x:v>1824359</x:v>
      </x:c>
    </x:row>
    <x:row r="1163">
      <x:c r="A1163" s="136" t="str">
        <x:v>MKD</x:v>
      </x:c>
      <x:c r="B1163" s="136" t="str">
        <x:v>North Macedonia</x:v>
      </x:c>
      <x:c r="C1163" s="136" t="str">
        <x:v>yellow</x:v>
      </x:c>
      <x:c r="D1163" s="167" t="n">
        <x:v>63</x:v>
      </x:c>
      <x:c r="E1163" s="136" t="str">
        <x:v>Broad access, under-specified categories</x:v>
      </x:c>
      <x:c r="F1163" s="136" t="str">
        <x:v>Provisional classification · EU-wide rules verified; national implementation, prevalence definitions and oral-product rules require country-specific confirmation</x:v>
      </x:c>
      <x:c r="G1163" s="167" t="n">
        <x:v>2023</x:v>
      </x:c>
      <x:c r="H1163" s="136" t="str">
        <x:v>Female</x:v>
      </x:c>
      <x:c r="I1163" s="145" t="n">
        <x:v>35.5</x:v>
      </x:c>
      <x:c r="J1163" s="145" t="n">
        <x:v>24.7</x:v>
      </x:c>
      <x:c r="K1163" s="145" t="n">
        <x:v>46.3</x:v>
      </x:c>
      <x:c r="L1163" s="136" t="str">
        <x:v>Europe</x:v>
      </x:c>
      <x:c r="M1163" s="168" t="n">
        <x:v>1824359</x:v>
      </x:c>
    </x:row>
    <x:row r="1164">
      <x:c r="A1164" s="136" t="str">
        <x:v>MKD</x:v>
      </x:c>
      <x:c r="B1164" s="136" t="str">
        <x:v>North Macedonia</x:v>
      </x:c>
      <x:c r="C1164" s="136" t="str">
        <x:v>yellow</x:v>
      </x:c>
      <x:c r="D1164" s="167" t="n">
        <x:v>63</x:v>
      </x:c>
      <x:c r="E1164" s="136" t="str">
        <x:v>Broad access, under-specified categories</x:v>
      </x:c>
      <x:c r="F1164" s="136" t="str">
        <x:v>Provisional classification · EU-wide rules verified; national implementation, prevalence definitions and oral-product rules require country-specific confirmation</x:v>
      </x:c>
      <x:c r="G1164" s="167" t="n">
        <x:v>2023</x:v>
      </x:c>
      <x:c r="H1164" s="136" t="str">
        <x:v>Male</x:v>
      </x:c>
      <x:c r="I1164" s="145" t="n">
        <x:v>43.6</x:v>
      </x:c>
      <x:c r="J1164" s="145" t="n">
        <x:v>28.4</x:v>
      </x:c>
      <x:c r="K1164" s="145" t="n">
        <x:v>58.8</x:v>
      </x:c>
      <x:c r="L1164" s="136" t="str">
        <x:v>Europe</x:v>
      </x:c>
      <x:c r="M1164" s="168" t="n">
        <x:v>1824359</x:v>
      </x:c>
    </x:row>
    <x:row r="1165">
      <x:c r="A1165" s="136" t="str">
        <x:v>MKD</x:v>
      </x:c>
      <x:c r="B1165" s="136" t="str">
        <x:v>North Macedonia</x:v>
      </x:c>
      <x:c r="C1165" s="136" t="str">
        <x:v>yellow</x:v>
      </x:c>
      <x:c r="D1165" s="167" t="n">
        <x:v>63</x:v>
      </x:c>
      <x:c r="E1165" s="136" t="str">
        <x:v>Broad access, under-specified categories</x:v>
      </x:c>
      <x:c r="F1165" s="136" t="str">
        <x:v>Provisional classification · EU-wide rules verified; national implementation, prevalence definitions and oral-product rules require country-specific confirmation</x:v>
      </x:c>
      <x:c r="G1165" s="167" t="n">
        <x:v>2024</x:v>
      </x:c>
      <x:c r="H1165" s="136" t="str">
        <x:v>Both sexes</x:v>
      </x:c>
      <x:c r="I1165" s="145" t="n">
        <x:v>39.6</x:v>
      </x:c>
      <x:c r="J1165" s="145" t="n">
        <x:v>27.3</x:v>
      </x:c>
      <x:c r="K1165" s="145" t="n">
        <x:v>51.8</x:v>
      </x:c>
      <x:c r="L1165" s="136" t="str">
        <x:v>Europe</x:v>
      </x:c>
      <x:c r="M1165" s="168" t="n">
        <x:v>1824359</x:v>
      </x:c>
    </x:row>
    <x:row r="1166">
      <x:c r="A1166" s="136" t="str">
        <x:v>MKD</x:v>
      </x:c>
      <x:c r="B1166" s="136" t="str">
        <x:v>North Macedonia</x:v>
      </x:c>
      <x:c r="C1166" s="136" t="str">
        <x:v>yellow</x:v>
      </x:c>
      <x:c r="D1166" s="167" t="n">
        <x:v>63</x:v>
      </x:c>
      <x:c r="E1166" s="136" t="str">
        <x:v>Broad access, under-specified categories</x:v>
      </x:c>
      <x:c r="F1166" s="136" t="str">
        <x:v>Provisional classification · EU-wide rules verified; national implementation, prevalence definitions and oral-product rules require country-specific confirmation</x:v>
      </x:c>
      <x:c r="G1166" s="167" t="n">
        <x:v>2024</x:v>
      </x:c>
      <x:c r="H1166" s="136" t="str">
        <x:v>Female</x:v>
      </x:c>
      <x:c r="I1166" s="145" t="n">
        <x:v>35.7</x:v>
      </x:c>
      <x:c r="J1166" s="145" t="n">
        <x:v>25.5</x:v>
      </x:c>
      <x:c r="K1166" s="145" t="n">
        <x:v>45.9</x:v>
      </x:c>
      <x:c r="L1166" s="136" t="str">
        <x:v>Europe</x:v>
      </x:c>
      <x:c r="M1166" s="168" t="n">
        <x:v>1824359</x:v>
      </x:c>
    </x:row>
    <x:row r="1167">
      <x:c r="A1167" s="136" t="str">
        <x:v>MKD</x:v>
      </x:c>
      <x:c r="B1167" s="136" t="str">
        <x:v>North Macedonia</x:v>
      </x:c>
      <x:c r="C1167" s="136" t="str">
        <x:v>yellow</x:v>
      </x:c>
      <x:c r="D1167" s="167" t="n">
        <x:v>63</x:v>
      </x:c>
      <x:c r="E1167" s="136" t="str">
        <x:v>Broad access, under-specified categories</x:v>
      </x:c>
      <x:c r="F1167" s="136" t="str">
        <x:v>Provisional classification · EU-wide rules verified; national implementation, prevalence definitions and oral-product rules require country-specific confirmation</x:v>
      </x:c>
      <x:c r="G1167" s="167" t="n">
        <x:v>2024</x:v>
      </x:c>
      <x:c r="H1167" s="136" t="str">
        <x:v>Male</x:v>
      </x:c>
      <x:c r="I1167" s="145" t="n">
        <x:v>43.4</x:v>
      </x:c>
      <x:c r="J1167" s="145" t="n">
        <x:v>29.1</x:v>
      </x:c>
      <x:c r="K1167" s="145" t="n">
        <x:v>57.7</x:v>
      </x:c>
      <x:c r="L1167" s="136" t="str">
        <x:v>Europe</x:v>
      </x:c>
      <x:c r="M1167" s="168" t="n">
        <x:v>1824359</x:v>
      </x:c>
    </x:row>
    <x:row r="1168">
      <x:c r="A1168" s="136" t="str">
        <x:v>NOR</x:v>
      </x:c>
      <x:c r="B1168" s="136" t="str">
        <x:v>Norway</x:v>
      </x:c>
      <x:c r="C1168" s="136" t="str">
        <x:v>orange</x:v>
      </x:c>
      <x:c r="D1168" s="167" t="n">
        <x:v>56</x:v>
      </x:c>
      <x:c r="E1168" s="136" t="str">
        <x:v>Product-selective harm reduction</x:v>
      </x:c>
      <x:c r="F1168" s="136" t="str">
        <x:v>Provisional classification · high confidence on snus and nicotine-vape rules</x:v>
      </x:c>
      <x:c r="G1168" s="167" t="n">
        <x:v>2000</x:v>
      </x:c>
      <x:c r="H1168" s="136" t="str">
        <x:v>Both sexes</x:v>
      </x:c>
      <x:c r="I1168" s="145" t="n">
        <x:v>45.3</x:v>
      </x:c>
      <x:c r="J1168" s="145" t="n">
        <x:v>38.9</x:v>
      </x:c>
      <x:c r="K1168" s="145" t="n">
        <x:v>51.7</x:v>
      </x:c>
      <x:c r="L1168" s="136" t="str">
        <x:v>Europe</x:v>
      </x:c>
      <x:c r="M1168" s="168" t="n">
        <x:v>5572279</x:v>
      </x:c>
    </x:row>
    <x:row r="1169">
      <x:c r="A1169" s="136" t="str">
        <x:v>NOR</x:v>
      </x:c>
      <x:c r="B1169" s="136" t="str">
        <x:v>Norway</x:v>
      </x:c>
      <x:c r="C1169" s="136" t="str">
        <x:v>orange</x:v>
      </x:c>
      <x:c r="D1169" s="167" t="n">
        <x:v>56</x:v>
      </x:c>
      <x:c r="E1169" s="136" t="str">
        <x:v>Product-selective harm reduction</x:v>
      </x:c>
      <x:c r="F1169" s="136" t="str">
        <x:v>Provisional classification · high confidence on snus and nicotine-vape rules</x:v>
      </x:c>
      <x:c r="G1169" s="167" t="n">
        <x:v>2000</x:v>
      </x:c>
      <x:c r="H1169" s="136" t="str">
        <x:v>Female</x:v>
      </x:c>
      <x:c r="I1169" s="145" t="n">
        <x:v>44.9</x:v>
      </x:c>
      <x:c r="J1169" s="145" t="n">
        <x:v>38.1</x:v>
      </x:c>
      <x:c r="K1169" s="145" t="n">
        <x:v>51.7</x:v>
      </x:c>
      <x:c r="L1169" s="136" t="str">
        <x:v>Europe</x:v>
      </x:c>
      <x:c r="M1169" s="168" t="n">
        <x:v>5572279</x:v>
      </x:c>
    </x:row>
    <x:row r="1170">
      <x:c r="A1170" s="136" t="str">
        <x:v>NOR</x:v>
      </x:c>
      <x:c r="B1170" s="136" t="str">
        <x:v>Norway</x:v>
      </x:c>
      <x:c r="C1170" s="136" t="str">
        <x:v>orange</x:v>
      </x:c>
      <x:c r="D1170" s="167" t="n">
        <x:v>56</x:v>
      </x:c>
      <x:c r="E1170" s="136" t="str">
        <x:v>Product-selective harm reduction</x:v>
      </x:c>
      <x:c r="F1170" s="136" t="str">
        <x:v>Provisional classification · high confidence on snus and nicotine-vape rules</x:v>
      </x:c>
      <x:c r="G1170" s="167" t="n">
        <x:v>2000</x:v>
      </x:c>
      <x:c r="H1170" s="136" t="str">
        <x:v>Male</x:v>
      </x:c>
      <x:c r="I1170" s="145" t="n">
        <x:v>45.7</x:v>
      </x:c>
      <x:c r="J1170" s="145" t="n">
        <x:v>39.7</x:v>
      </x:c>
      <x:c r="K1170" s="145" t="n">
        <x:v>51.8</x:v>
      </x:c>
      <x:c r="L1170" s="136" t="str">
        <x:v>Europe</x:v>
      </x:c>
      <x:c r="M1170" s="168" t="n">
        <x:v>5572279</x:v>
      </x:c>
    </x:row>
    <x:row r="1171">
      <x:c r="A1171" s="136" t="str">
        <x:v>NOR</x:v>
      </x:c>
      <x:c r="B1171" s="136" t="str">
        <x:v>Norway</x:v>
      </x:c>
      <x:c r="C1171" s="136" t="str">
        <x:v>orange</x:v>
      </x:c>
      <x:c r="D1171" s="167" t="n">
        <x:v>56</x:v>
      </x:c>
      <x:c r="E1171" s="136" t="str">
        <x:v>Product-selective harm reduction</x:v>
      </x:c>
      <x:c r="F1171" s="136" t="str">
        <x:v>Provisional classification · high confidence on snus and nicotine-vape rules</x:v>
      </x:c>
      <x:c r="G1171" s="167" t="n">
        <x:v>2005</x:v>
      </x:c>
      <x:c r="H1171" s="136" t="str">
        <x:v>Both sexes</x:v>
      </x:c>
      <x:c r="I1171" s="145" t="n">
        <x:v>34.9</x:v>
      </x:c>
      <x:c r="J1171" s="145" t="n">
        <x:v>29.1</x:v>
      </x:c>
      <x:c r="K1171" s="145" t="n">
        <x:v>40.7</x:v>
      </x:c>
      <x:c r="L1171" s="136" t="str">
        <x:v>Europe</x:v>
      </x:c>
      <x:c r="M1171" s="168" t="n">
        <x:v>5572279</x:v>
      </x:c>
    </x:row>
    <x:row r="1172">
      <x:c r="A1172" s="136" t="str">
        <x:v>NOR</x:v>
      </x:c>
      <x:c r="B1172" s="136" t="str">
        <x:v>Norway</x:v>
      </x:c>
      <x:c r="C1172" s="136" t="str">
        <x:v>orange</x:v>
      </x:c>
      <x:c r="D1172" s="167" t="n">
        <x:v>56</x:v>
      </x:c>
      <x:c r="E1172" s="136" t="str">
        <x:v>Product-selective harm reduction</x:v>
      </x:c>
      <x:c r="F1172" s="136" t="str">
        <x:v>Provisional classification · high confidence on snus and nicotine-vape rules</x:v>
      </x:c>
      <x:c r="G1172" s="167" t="n">
        <x:v>2005</x:v>
      </x:c>
      <x:c r="H1172" s="136" t="str">
        <x:v>Female</x:v>
      </x:c>
      <x:c r="I1172" s="145" t="n">
        <x:v>34</x:v>
      </x:c>
      <x:c r="J1172" s="145" t="n">
        <x:v>28</x:v>
      </x:c>
      <x:c r="K1172" s="145" t="n">
        <x:v>40</x:v>
      </x:c>
      <x:c r="L1172" s="136" t="str">
        <x:v>Europe</x:v>
      </x:c>
      <x:c r="M1172" s="168" t="n">
        <x:v>5572279</x:v>
      </x:c>
    </x:row>
    <x:row r="1173">
      <x:c r="A1173" s="136" t="str">
        <x:v>NOR</x:v>
      </x:c>
      <x:c r="B1173" s="136" t="str">
        <x:v>Norway</x:v>
      </x:c>
      <x:c r="C1173" s="136" t="str">
        <x:v>orange</x:v>
      </x:c>
      <x:c r="D1173" s="167" t="n">
        <x:v>56</x:v>
      </x:c>
      <x:c r="E1173" s="136" t="str">
        <x:v>Product-selective harm reduction</x:v>
      </x:c>
      <x:c r="F1173" s="136" t="str">
        <x:v>Provisional classification · high confidence on snus and nicotine-vape rules</x:v>
      </x:c>
      <x:c r="G1173" s="167" t="n">
        <x:v>2005</x:v>
      </x:c>
      <x:c r="H1173" s="136" t="str">
        <x:v>Male</x:v>
      </x:c>
      <x:c r="I1173" s="145" t="n">
        <x:v>35.7</x:v>
      </x:c>
      <x:c r="J1173" s="145" t="n">
        <x:v>30.1</x:v>
      </x:c>
      <x:c r="K1173" s="145" t="n">
        <x:v>41.4</x:v>
      </x:c>
      <x:c r="L1173" s="136" t="str">
        <x:v>Europe</x:v>
      </x:c>
      <x:c r="M1173" s="168" t="n">
        <x:v>5572279</x:v>
      </x:c>
    </x:row>
    <x:row r="1174">
      <x:c r="A1174" s="136" t="str">
        <x:v>NOR</x:v>
      </x:c>
      <x:c r="B1174" s="136" t="str">
        <x:v>Norway</x:v>
      </x:c>
      <x:c r="C1174" s="136" t="str">
        <x:v>orange</x:v>
      </x:c>
      <x:c r="D1174" s="167" t="n">
        <x:v>56</x:v>
      </x:c>
      <x:c r="E1174" s="136" t="str">
        <x:v>Product-selective harm reduction</x:v>
      </x:c>
      <x:c r="F1174" s="136" t="str">
        <x:v>Provisional classification · high confidence on snus and nicotine-vape rules</x:v>
      </x:c>
      <x:c r="G1174" s="167" t="n">
        <x:v>2007</x:v>
      </x:c>
      <x:c r="H1174" s="136" t="str">
        <x:v>Both sexes</x:v>
      </x:c>
      <x:c r="I1174" s="145" t="n">
        <x:v>31.4</x:v>
      </x:c>
      <x:c r="J1174" s="145" t="n">
        <x:v>26.8</x:v>
      </x:c>
      <x:c r="K1174" s="145" t="n">
        <x:v>36.1</x:v>
      </x:c>
      <x:c r="L1174" s="136" t="str">
        <x:v>Europe</x:v>
      </x:c>
      <x:c r="M1174" s="168" t="n">
        <x:v>5572279</x:v>
      </x:c>
    </x:row>
    <x:row r="1175">
      <x:c r="A1175" s="136" t="str">
        <x:v>NOR</x:v>
      </x:c>
      <x:c r="B1175" s="136" t="str">
        <x:v>Norway</x:v>
      </x:c>
      <x:c r="C1175" s="136" t="str">
        <x:v>orange</x:v>
      </x:c>
      <x:c r="D1175" s="167" t="n">
        <x:v>56</x:v>
      </x:c>
      <x:c r="E1175" s="136" t="str">
        <x:v>Product-selective harm reduction</x:v>
      </x:c>
      <x:c r="F1175" s="136" t="str">
        <x:v>Provisional classification · high confidence on snus and nicotine-vape rules</x:v>
      </x:c>
      <x:c r="G1175" s="167" t="n">
        <x:v>2007</x:v>
      </x:c>
      <x:c r="H1175" s="136" t="str">
        <x:v>Female</x:v>
      </x:c>
      <x:c r="I1175" s="145" t="n">
        <x:v>30.3</x:v>
      </x:c>
      <x:c r="J1175" s="145" t="n">
        <x:v>26</x:v>
      </x:c>
      <x:c r="K1175" s="145" t="n">
        <x:v>34.5</x:v>
      </x:c>
      <x:c r="L1175" s="136" t="str">
        <x:v>Europe</x:v>
      </x:c>
      <x:c r="M1175" s="168" t="n">
        <x:v>5572279</x:v>
      </x:c>
    </x:row>
    <x:row r="1176">
      <x:c r="A1176" s="136" t="str">
        <x:v>NOR</x:v>
      </x:c>
      <x:c r="B1176" s="136" t="str">
        <x:v>Norway</x:v>
      </x:c>
      <x:c r="C1176" s="136" t="str">
        <x:v>orange</x:v>
      </x:c>
      <x:c r="D1176" s="167" t="n">
        <x:v>56</x:v>
      </x:c>
      <x:c r="E1176" s="136" t="str">
        <x:v>Product-selective harm reduction</x:v>
      </x:c>
      <x:c r="F1176" s="136" t="str">
        <x:v>Provisional classification · high confidence on snus and nicotine-vape rules</x:v>
      </x:c>
      <x:c r="G1176" s="167" t="n">
        <x:v>2007</x:v>
      </x:c>
      <x:c r="H1176" s="136" t="str">
        <x:v>Male</x:v>
      </x:c>
      <x:c r="I1176" s="145" t="n">
        <x:v>32.6</x:v>
      </x:c>
      <x:c r="J1176" s="145" t="n">
        <x:v>27.5</x:v>
      </x:c>
      <x:c r="K1176" s="145" t="n">
        <x:v>37.7</x:v>
      </x:c>
      <x:c r="L1176" s="136" t="str">
        <x:v>Europe</x:v>
      </x:c>
      <x:c r="M1176" s="168" t="n">
        <x:v>5572279</x:v>
      </x:c>
    </x:row>
    <x:row r="1177">
      <x:c r="A1177" s="136" t="str">
        <x:v>NOR</x:v>
      </x:c>
      <x:c r="B1177" s="136" t="str">
        <x:v>Norway</x:v>
      </x:c>
      <x:c r="C1177" s="136" t="str">
        <x:v>orange</x:v>
      </x:c>
      <x:c r="D1177" s="167" t="n">
        <x:v>56</x:v>
      </x:c>
      <x:c r="E1177" s="136" t="str">
        <x:v>Product-selective harm reduction</x:v>
      </x:c>
      <x:c r="F1177" s="136" t="str">
        <x:v>Provisional classification · high confidence on snus and nicotine-vape rules</x:v>
      </x:c>
      <x:c r="G1177" s="167" t="n">
        <x:v>2010</x:v>
      </x:c>
      <x:c r="H1177" s="136" t="str">
        <x:v>Both sexes</x:v>
      </x:c>
      <x:c r="I1177" s="145" t="n">
        <x:v>26.8</x:v>
      </x:c>
      <x:c r="J1177" s="145" t="n">
        <x:v>22.8</x:v>
      </x:c>
      <x:c r="K1177" s="145" t="n">
        <x:v>30.9</x:v>
      </x:c>
      <x:c r="L1177" s="136" t="str">
        <x:v>Europe</x:v>
      </x:c>
      <x:c r="M1177" s="168" t="n">
        <x:v>5572279</x:v>
      </x:c>
    </x:row>
    <x:row r="1178">
      <x:c r="A1178" s="136" t="str">
        <x:v>NOR</x:v>
      </x:c>
      <x:c r="B1178" s="136" t="str">
        <x:v>Norway</x:v>
      </x:c>
      <x:c r="C1178" s="136" t="str">
        <x:v>orange</x:v>
      </x:c>
      <x:c r="D1178" s="167" t="n">
        <x:v>56</x:v>
      </x:c>
      <x:c r="E1178" s="136" t="str">
        <x:v>Product-selective harm reduction</x:v>
      </x:c>
      <x:c r="F1178" s="136" t="str">
        <x:v>Provisional classification · high confidence on snus and nicotine-vape rules</x:v>
      </x:c>
      <x:c r="G1178" s="167" t="n">
        <x:v>2010</x:v>
      </x:c>
      <x:c r="H1178" s="136" t="str">
        <x:v>Female</x:v>
      </x:c>
      <x:c r="I1178" s="145" t="n">
        <x:v>25.7</x:v>
      </x:c>
      <x:c r="J1178" s="145" t="n">
        <x:v>21.8</x:v>
      </x:c>
      <x:c r="K1178" s="145" t="n">
        <x:v>29.6</x:v>
      </x:c>
      <x:c r="L1178" s="136" t="str">
        <x:v>Europe</x:v>
      </x:c>
      <x:c r="M1178" s="168" t="n">
        <x:v>5572279</x:v>
      </x:c>
    </x:row>
    <x:row r="1179">
      <x:c r="A1179" s="136" t="str">
        <x:v>NOR</x:v>
      </x:c>
      <x:c r="B1179" s="136" t="str">
        <x:v>Norway</x:v>
      </x:c>
      <x:c r="C1179" s="136" t="str">
        <x:v>orange</x:v>
      </x:c>
      <x:c r="D1179" s="167" t="n">
        <x:v>56</x:v>
      </x:c>
      <x:c r="E1179" s="136" t="str">
        <x:v>Product-selective harm reduction</x:v>
      </x:c>
      <x:c r="F1179" s="136" t="str">
        <x:v>Provisional classification · high confidence on snus and nicotine-vape rules</x:v>
      </x:c>
      <x:c r="G1179" s="167" t="n">
        <x:v>2010</x:v>
      </x:c>
      <x:c r="H1179" s="136" t="str">
        <x:v>Male</x:v>
      </x:c>
      <x:c r="I1179" s="145" t="n">
        <x:v>28</x:v>
      </x:c>
      <x:c r="J1179" s="145" t="n">
        <x:v>23.8</x:v>
      </x:c>
      <x:c r="K1179" s="145" t="n">
        <x:v>32.2</x:v>
      </x:c>
      <x:c r="L1179" s="136" t="str">
        <x:v>Europe</x:v>
      </x:c>
      <x:c r="M1179" s="168" t="n">
        <x:v>5572279</x:v>
      </x:c>
    </x:row>
    <x:row r="1180">
      <x:c r="A1180" s="136" t="str">
        <x:v>NOR</x:v>
      </x:c>
      <x:c r="B1180" s="136" t="str">
        <x:v>Norway</x:v>
      </x:c>
      <x:c r="C1180" s="136" t="str">
        <x:v>orange</x:v>
      </x:c>
      <x:c r="D1180" s="167" t="n">
        <x:v>56</x:v>
      </x:c>
      <x:c r="E1180" s="136" t="str">
        <x:v>Product-selective harm reduction</x:v>
      </x:c>
      <x:c r="F1180" s="136" t="str">
        <x:v>Provisional classification · high confidence on snus and nicotine-vape rules</x:v>
      </x:c>
      <x:c r="G1180" s="167" t="n">
        <x:v>2015</x:v>
      </x:c>
      <x:c r="H1180" s="136" t="str">
        <x:v>Both sexes</x:v>
      </x:c>
      <x:c r="I1180" s="145" t="n">
        <x:v>20.8</x:v>
      </x:c>
      <x:c r="J1180" s="145" t="n">
        <x:v>17.5</x:v>
      </x:c>
      <x:c r="K1180" s="145" t="n">
        <x:v>24</x:v>
      </x:c>
      <x:c r="L1180" s="136" t="str">
        <x:v>Europe</x:v>
      </x:c>
      <x:c r="M1180" s="168" t="n">
        <x:v>5572279</x:v>
      </x:c>
    </x:row>
    <x:row r="1181">
      <x:c r="A1181" s="136" t="str">
        <x:v>NOR</x:v>
      </x:c>
      <x:c r="B1181" s="136" t="str">
        <x:v>Norway</x:v>
      </x:c>
      <x:c r="C1181" s="136" t="str">
        <x:v>orange</x:v>
      </x:c>
      <x:c r="D1181" s="167" t="n">
        <x:v>56</x:v>
      </x:c>
      <x:c r="E1181" s="136" t="str">
        <x:v>Product-selective harm reduction</x:v>
      </x:c>
      <x:c r="F1181" s="136" t="str">
        <x:v>Provisional classification · high confidence on snus and nicotine-vape rules</x:v>
      </x:c>
      <x:c r="G1181" s="167" t="n">
        <x:v>2015</x:v>
      </x:c>
      <x:c r="H1181" s="136" t="str">
        <x:v>Female</x:v>
      </x:c>
      <x:c r="I1181" s="145" t="n">
        <x:v>19.4</x:v>
      </x:c>
      <x:c r="J1181" s="145" t="n">
        <x:v>16.2</x:v>
      </x:c>
      <x:c r="K1181" s="145" t="n">
        <x:v>22.6</x:v>
      </x:c>
      <x:c r="L1181" s="136" t="str">
        <x:v>Europe</x:v>
      </x:c>
      <x:c r="M1181" s="168" t="n">
        <x:v>5572279</x:v>
      </x:c>
    </x:row>
    <x:row r="1182">
      <x:c r="A1182" s="136" t="str">
        <x:v>NOR</x:v>
      </x:c>
      <x:c r="B1182" s="136" t="str">
        <x:v>Norway</x:v>
      </x:c>
      <x:c r="C1182" s="136" t="str">
        <x:v>orange</x:v>
      </x:c>
      <x:c r="D1182" s="167" t="n">
        <x:v>56</x:v>
      </x:c>
      <x:c r="E1182" s="136" t="str">
        <x:v>Product-selective harm reduction</x:v>
      </x:c>
      <x:c r="F1182" s="136" t="str">
        <x:v>Provisional classification · high confidence on snus and nicotine-vape rules</x:v>
      </x:c>
      <x:c r="G1182" s="167" t="n">
        <x:v>2015</x:v>
      </x:c>
      <x:c r="H1182" s="136" t="str">
        <x:v>Male</x:v>
      </x:c>
      <x:c r="I1182" s="145" t="n">
        <x:v>22.2</x:v>
      </x:c>
      <x:c r="J1182" s="145" t="n">
        <x:v>18.8</x:v>
      </x:c>
      <x:c r="K1182" s="145" t="n">
        <x:v>25.5</x:v>
      </x:c>
      <x:c r="L1182" s="136" t="str">
        <x:v>Europe</x:v>
      </x:c>
      <x:c r="M1182" s="168" t="n">
        <x:v>5572279</x:v>
      </x:c>
    </x:row>
    <x:row r="1183">
      <x:c r="A1183" s="136" t="str">
        <x:v>NOR</x:v>
      </x:c>
      <x:c r="B1183" s="136" t="str">
        <x:v>Norway</x:v>
      </x:c>
      <x:c r="C1183" s="136" t="str">
        <x:v>orange</x:v>
      </x:c>
      <x:c r="D1183" s="167" t="n">
        <x:v>56</x:v>
      </x:c>
      <x:c r="E1183" s="136" t="str">
        <x:v>Product-selective harm reduction</x:v>
      </x:c>
      <x:c r="F1183" s="136" t="str">
        <x:v>Provisional classification · high confidence on snus and nicotine-vape rules</x:v>
      </x:c>
      <x:c r="G1183" s="167" t="n">
        <x:v>2020</x:v>
      </x:c>
      <x:c r="H1183" s="136" t="str">
        <x:v>Both sexes</x:v>
      </x:c>
      <x:c r="I1183" s="145" t="n">
        <x:v>16</x:v>
      </x:c>
      <x:c r="J1183" s="145" t="n">
        <x:v>13.4</x:v>
      </x:c>
      <x:c r="K1183" s="145" t="n">
        <x:v>18.6</x:v>
      </x:c>
      <x:c r="L1183" s="136" t="str">
        <x:v>Europe</x:v>
      </x:c>
      <x:c r="M1183" s="168" t="n">
        <x:v>5572279</x:v>
      </x:c>
    </x:row>
    <x:row r="1184">
      <x:c r="A1184" s="136" t="str">
        <x:v>NOR</x:v>
      </x:c>
      <x:c r="B1184" s="136" t="str">
        <x:v>Norway</x:v>
      </x:c>
      <x:c r="C1184" s="136" t="str">
        <x:v>orange</x:v>
      </x:c>
      <x:c r="D1184" s="167" t="n">
        <x:v>56</x:v>
      </x:c>
      <x:c r="E1184" s="136" t="str">
        <x:v>Product-selective harm reduction</x:v>
      </x:c>
      <x:c r="F1184" s="136" t="str">
        <x:v>Provisional classification · high confidence on snus and nicotine-vape rules</x:v>
      </x:c>
      <x:c r="G1184" s="167" t="n">
        <x:v>2020</x:v>
      </x:c>
      <x:c r="H1184" s="136" t="str">
        <x:v>Female</x:v>
      </x:c>
      <x:c r="I1184" s="145" t="n">
        <x:v>14.6</x:v>
      </x:c>
      <x:c r="J1184" s="145" t="n">
        <x:v>12.1</x:v>
      </x:c>
      <x:c r="K1184" s="145" t="n">
        <x:v>17.1</x:v>
      </x:c>
      <x:c r="L1184" s="136" t="str">
        <x:v>Europe</x:v>
      </x:c>
      <x:c r="M1184" s="168" t="n">
        <x:v>5572279</x:v>
      </x:c>
    </x:row>
    <x:row r="1185">
      <x:c r="A1185" s="136" t="str">
        <x:v>NOR</x:v>
      </x:c>
      <x:c r="B1185" s="136" t="str">
        <x:v>Norway</x:v>
      </x:c>
      <x:c r="C1185" s="136" t="str">
        <x:v>orange</x:v>
      </x:c>
      <x:c r="D1185" s="167" t="n">
        <x:v>56</x:v>
      </x:c>
      <x:c r="E1185" s="136" t="str">
        <x:v>Product-selective harm reduction</x:v>
      </x:c>
      <x:c r="F1185" s="136" t="str">
        <x:v>Provisional classification · high confidence on snus and nicotine-vape rules</x:v>
      </x:c>
      <x:c r="G1185" s="167" t="n">
        <x:v>2020</x:v>
      </x:c>
      <x:c r="H1185" s="136" t="str">
        <x:v>Male</x:v>
      </x:c>
      <x:c r="I1185" s="145" t="n">
        <x:v>17.3</x:v>
      </x:c>
      <x:c r="J1185" s="145" t="n">
        <x:v>14.6</x:v>
      </x:c>
      <x:c r="K1185" s="145" t="n">
        <x:v>20</x:v>
      </x:c>
      <x:c r="L1185" s="136" t="str">
        <x:v>Europe</x:v>
      </x:c>
      <x:c r="M1185" s="168" t="n">
        <x:v>5572279</x:v>
      </x:c>
    </x:row>
    <x:row r="1186">
      <x:c r="A1186" s="136" t="str">
        <x:v>NOR</x:v>
      </x:c>
      <x:c r="B1186" s="136" t="str">
        <x:v>Norway</x:v>
      </x:c>
      <x:c r="C1186" s="136" t="str">
        <x:v>orange</x:v>
      </x:c>
      <x:c r="D1186" s="167" t="n">
        <x:v>56</x:v>
      </x:c>
      <x:c r="E1186" s="136" t="str">
        <x:v>Product-selective harm reduction</x:v>
      </x:c>
      <x:c r="F1186" s="136" t="str">
        <x:v>Provisional classification · high confidence on snus and nicotine-vape rules</x:v>
      </x:c>
      <x:c r="G1186" s="167" t="n">
        <x:v>2022</x:v>
      </x:c>
      <x:c r="H1186" s="136" t="str">
        <x:v>Both sexes</x:v>
      </x:c>
      <x:c r="I1186" s="145" t="n">
        <x:v>14.4</x:v>
      </x:c>
      <x:c r="J1186" s="145" t="n">
        <x:v>12</x:v>
      </x:c>
      <x:c r="K1186" s="145" t="n">
        <x:v>16.8</x:v>
      </x:c>
      <x:c r="L1186" s="136" t="str">
        <x:v>Europe</x:v>
      </x:c>
      <x:c r="M1186" s="168" t="n">
        <x:v>5572279</x:v>
      </x:c>
    </x:row>
    <x:row r="1187">
      <x:c r="A1187" s="136" t="str">
        <x:v>NOR</x:v>
      </x:c>
      <x:c r="B1187" s="136" t="str">
        <x:v>Norway</x:v>
      </x:c>
      <x:c r="C1187" s="136" t="str">
        <x:v>orange</x:v>
      </x:c>
      <x:c r="D1187" s="167" t="n">
        <x:v>56</x:v>
      </x:c>
      <x:c r="E1187" s="136" t="str">
        <x:v>Product-selective harm reduction</x:v>
      </x:c>
      <x:c r="F1187" s="136" t="str">
        <x:v>Provisional classification · high confidence on snus and nicotine-vape rules</x:v>
      </x:c>
      <x:c r="G1187" s="167" t="n">
        <x:v>2022</x:v>
      </x:c>
      <x:c r="H1187" s="136" t="str">
        <x:v>Female</x:v>
      </x:c>
      <x:c r="I1187" s="145" t="n">
        <x:v>13.1</x:v>
      </x:c>
      <x:c r="J1187" s="145" t="n">
        <x:v>11.1</x:v>
      </x:c>
      <x:c r="K1187" s="145" t="n">
        <x:v>15</x:v>
      </x:c>
      <x:c r="L1187" s="136" t="str">
        <x:v>Europe</x:v>
      </x:c>
      <x:c r="M1187" s="168" t="n">
        <x:v>5572279</x:v>
      </x:c>
    </x:row>
    <x:row r="1188">
      <x:c r="A1188" s="136" t="str">
        <x:v>NOR</x:v>
      </x:c>
      <x:c r="B1188" s="136" t="str">
        <x:v>Norway</x:v>
      </x:c>
      <x:c r="C1188" s="136" t="str">
        <x:v>orange</x:v>
      </x:c>
      <x:c r="D1188" s="167" t="n">
        <x:v>56</x:v>
      </x:c>
      <x:c r="E1188" s="136" t="str">
        <x:v>Product-selective harm reduction</x:v>
      </x:c>
      <x:c r="F1188" s="136" t="str">
        <x:v>Provisional classification · high confidence on snus and nicotine-vape rules</x:v>
      </x:c>
      <x:c r="G1188" s="167" t="n">
        <x:v>2022</x:v>
      </x:c>
      <x:c r="H1188" s="136" t="str">
        <x:v>Male</x:v>
      </x:c>
      <x:c r="I1188" s="145" t="n">
        <x:v>15.7</x:v>
      </x:c>
      <x:c r="J1188" s="145" t="n">
        <x:v>12.9</x:v>
      </x:c>
      <x:c r="K1188" s="145" t="n">
        <x:v>18.5</x:v>
      </x:c>
      <x:c r="L1188" s="136" t="str">
        <x:v>Europe</x:v>
      </x:c>
      <x:c r="M1188" s="168" t="n">
        <x:v>5572279</x:v>
      </x:c>
    </x:row>
    <x:row r="1189">
      <x:c r="A1189" s="136" t="str">
        <x:v>NOR</x:v>
      </x:c>
      <x:c r="B1189" s="136" t="str">
        <x:v>Norway</x:v>
      </x:c>
      <x:c r="C1189" s="136" t="str">
        <x:v>orange</x:v>
      </x:c>
      <x:c r="D1189" s="167" t="n">
        <x:v>56</x:v>
      </x:c>
      <x:c r="E1189" s="136" t="str">
        <x:v>Product-selective harm reduction</x:v>
      </x:c>
      <x:c r="F1189" s="136" t="str">
        <x:v>Provisional classification · high confidence on snus and nicotine-vape rules</x:v>
      </x:c>
      <x:c r="G1189" s="167" t="n">
        <x:v>2023</x:v>
      </x:c>
      <x:c r="H1189" s="136" t="str">
        <x:v>Both sexes</x:v>
      </x:c>
      <x:c r="I1189" s="145" t="n">
        <x:v>13.7</x:v>
      </x:c>
      <x:c r="J1189" s="145" t="n">
        <x:v>11.3</x:v>
      </x:c>
      <x:c r="K1189" s="145" t="n">
        <x:v>16</x:v>
      </x:c>
      <x:c r="L1189" s="136" t="str">
        <x:v>Europe</x:v>
      </x:c>
      <x:c r="M1189" s="168" t="n">
        <x:v>5572279</x:v>
      </x:c>
    </x:row>
    <x:row r="1190">
      <x:c r="A1190" s="136" t="str">
        <x:v>NOR</x:v>
      </x:c>
      <x:c r="B1190" s="136" t="str">
        <x:v>Norway</x:v>
      </x:c>
      <x:c r="C1190" s="136" t="str">
        <x:v>orange</x:v>
      </x:c>
      <x:c r="D1190" s="167" t="n">
        <x:v>56</x:v>
      </x:c>
      <x:c r="E1190" s="136" t="str">
        <x:v>Product-selective harm reduction</x:v>
      </x:c>
      <x:c r="F1190" s="136" t="str">
        <x:v>Provisional classification · high confidence on snus and nicotine-vape rules</x:v>
      </x:c>
      <x:c r="G1190" s="167" t="n">
        <x:v>2023</x:v>
      </x:c>
      <x:c r="H1190" s="136" t="str">
        <x:v>Female</x:v>
      </x:c>
      <x:c r="I1190" s="145" t="n">
        <x:v>12.4</x:v>
      </x:c>
      <x:c r="J1190" s="145" t="n">
        <x:v>10.2</x:v>
      </x:c>
      <x:c r="K1190" s="145" t="n">
        <x:v>14.5</x:v>
      </x:c>
      <x:c r="L1190" s="136" t="str">
        <x:v>Europe</x:v>
      </x:c>
      <x:c r="M1190" s="168" t="n">
        <x:v>5572279</x:v>
      </x:c>
    </x:row>
    <x:row r="1191">
      <x:c r="A1191" s="136" t="str">
        <x:v>NOR</x:v>
      </x:c>
      <x:c r="B1191" s="136" t="str">
        <x:v>Norway</x:v>
      </x:c>
      <x:c r="C1191" s="136" t="str">
        <x:v>orange</x:v>
      </x:c>
      <x:c r="D1191" s="167" t="n">
        <x:v>56</x:v>
      </x:c>
      <x:c r="E1191" s="136" t="str">
        <x:v>Product-selective harm reduction</x:v>
      </x:c>
      <x:c r="F1191" s="136" t="str">
        <x:v>Provisional classification · high confidence on snus and nicotine-vape rules</x:v>
      </x:c>
      <x:c r="G1191" s="167" t="n">
        <x:v>2023</x:v>
      </x:c>
      <x:c r="H1191" s="136" t="str">
        <x:v>Male</x:v>
      </x:c>
      <x:c r="I1191" s="145" t="n">
        <x:v>15</x:v>
      </x:c>
      <x:c r="J1191" s="145" t="n">
        <x:v>12.5</x:v>
      </x:c>
      <x:c r="K1191" s="145" t="n">
        <x:v>17.5</x:v>
      </x:c>
      <x:c r="L1191" s="136" t="str">
        <x:v>Europe</x:v>
      </x:c>
      <x:c r="M1191" s="168" t="n">
        <x:v>5572279</x:v>
      </x:c>
    </x:row>
    <x:row r="1192">
      <x:c r="A1192" s="136" t="str">
        <x:v>NOR</x:v>
      </x:c>
      <x:c r="B1192" s="136" t="str">
        <x:v>Norway</x:v>
      </x:c>
      <x:c r="C1192" s="136" t="str">
        <x:v>orange</x:v>
      </x:c>
      <x:c r="D1192" s="167" t="n">
        <x:v>56</x:v>
      </x:c>
      <x:c r="E1192" s="136" t="str">
        <x:v>Product-selective harm reduction</x:v>
      </x:c>
      <x:c r="F1192" s="136" t="str">
        <x:v>Provisional classification · high confidence on snus and nicotine-vape rules</x:v>
      </x:c>
      <x:c r="G1192" s="167" t="n">
        <x:v>2024</x:v>
      </x:c>
      <x:c r="H1192" s="136" t="str">
        <x:v>Both sexes</x:v>
      </x:c>
      <x:c r="I1192" s="145" t="n">
        <x:v>12.9</x:v>
      </x:c>
      <x:c r="J1192" s="145" t="n">
        <x:v>10.9</x:v>
      </x:c>
      <x:c r="K1192" s="145" t="n">
        <x:v>15</x:v>
      </x:c>
      <x:c r="L1192" s="136" t="str">
        <x:v>Europe</x:v>
      </x:c>
      <x:c r="M1192" s="168" t="n">
        <x:v>5572279</x:v>
      </x:c>
    </x:row>
    <x:row r="1193">
      <x:c r="A1193" s="136" t="str">
        <x:v>NOR</x:v>
      </x:c>
      <x:c r="B1193" s="136" t="str">
        <x:v>Norway</x:v>
      </x:c>
      <x:c r="C1193" s="136" t="str">
        <x:v>orange</x:v>
      </x:c>
      <x:c r="D1193" s="167" t="n">
        <x:v>56</x:v>
      </x:c>
      <x:c r="E1193" s="136" t="str">
        <x:v>Product-selective harm reduction</x:v>
      </x:c>
      <x:c r="F1193" s="136" t="str">
        <x:v>Provisional classification · high confidence on snus and nicotine-vape rules</x:v>
      </x:c>
      <x:c r="G1193" s="167" t="n">
        <x:v>2024</x:v>
      </x:c>
      <x:c r="H1193" s="136" t="str">
        <x:v>Female</x:v>
      </x:c>
      <x:c r="I1193" s="145" t="n">
        <x:v>11.6</x:v>
      </x:c>
      <x:c r="J1193" s="145" t="n">
        <x:v>9.8</x:v>
      </x:c>
      <x:c r="K1193" s="145" t="n">
        <x:v>13.4</x:v>
      </x:c>
      <x:c r="L1193" s="136" t="str">
        <x:v>Europe</x:v>
      </x:c>
      <x:c r="M1193" s="168" t="n">
        <x:v>5572279</x:v>
      </x:c>
    </x:row>
    <x:row r="1194">
      <x:c r="A1194" s="136" t="str">
        <x:v>NOR</x:v>
      </x:c>
      <x:c r="B1194" s="136" t="str">
        <x:v>Norway</x:v>
      </x:c>
      <x:c r="C1194" s="136" t="str">
        <x:v>orange</x:v>
      </x:c>
      <x:c r="D1194" s="167" t="n">
        <x:v>56</x:v>
      </x:c>
      <x:c r="E1194" s="136" t="str">
        <x:v>Product-selective harm reduction</x:v>
      </x:c>
      <x:c r="F1194" s="136" t="str">
        <x:v>Provisional classification · high confidence on snus and nicotine-vape rules</x:v>
      </x:c>
      <x:c r="G1194" s="167" t="n">
        <x:v>2024</x:v>
      </x:c>
      <x:c r="H1194" s="136" t="str">
        <x:v>Male</x:v>
      </x:c>
      <x:c r="I1194" s="145" t="n">
        <x:v>14.2</x:v>
      </x:c>
      <x:c r="J1194" s="145" t="n">
        <x:v>11.9</x:v>
      </x:c>
      <x:c r="K1194" s="145" t="n">
        <x:v>16.6</x:v>
      </x:c>
      <x:c r="L1194" s="136" t="str">
        <x:v>Europe</x:v>
      </x:c>
      <x:c r="M1194" s="168" t="n">
        <x:v>5572279</x:v>
      </x:c>
    </x:row>
    <x:row r="1195">
      <x:c r="A1195" s="136" t="str">
        <x:v>PAK</x:v>
      </x:c>
      <x:c r="B1195" s="136" t="str">
        <x:v>Pakistan</x:v>
      </x:c>
      <x:c r="C1195" s="136" t="str">
        <x:v>green</x:v>
      </x:c>
      <x:c r="D1195" s="167" t="n">
        <x:v>69</x:v>
      </x:c>
      <x:c r="E1195" s="136" t="str">
        <x:v>Broad multi-product access</x:v>
      </x:c>
      <x:c r="F1195" s="136" t="str">
        <x:v>Provisional classification · strong evidence of present access; proposed tighter vape legislation is not counted until enacted</x:v>
      </x:c>
      <x:c r="G1195" s="167" t="n">
        <x:v>2000</x:v>
      </x:c>
      <x:c r="H1195" s="136" t="str">
        <x:v>Both sexes</x:v>
      </x:c>
      <x:c r="I1195" s="145" t="n">
        <x:v>23.5</x:v>
      </x:c>
      <x:c r="J1195" s="145" t="n">
        <x:v>17.7</x:v>
      </x:c>
      <x:c r="K1195" s="145" t="n">
        <x:v>29.4</x:v>
      </x:c>
      <x:c r="L1195" s="136" t="str">
        <x:v>Eastern Mediterranean</x:v>
      </x:c>
      <x:c r="M1195" s="168" t="n">
        <x:v>251269164</x:v>
      </x:c>
    </x:row>
    <x:row r="1196">
      <x:c r="A1196" s="136" t="str">
        <x:v>PAK</x:v>
      </x:c>
      <x:c r="B1196" s="136" t="str">
        <x:v>Pakistan</x:v>
      </x:c>
      <x:c r="C1196" s="136" t="str">
        <x:v>green</x:v>
      </x:c>
      <x:c r="D1196" s="167" t="n">
        <x:v>69</x:v>
      </x:c>
      <x:c r="E1196" s="136" t="str">
        <x:v>Broad multi-product access</x:v>
      </x:c>
      <x:c r="F1196" s="136" t="str">
        <x:v>Provisional classification · strong evidence of present access; proposed tighter vape legislation is not counted until enacted</x:v>
      </x:c>
      <x:c r="G1196" s="167" t="n">
        <x:v>2000</x:v>
      </x:c>
      <x:c r="H1196" s="136" t="str">
        <x:v>Female</x:v>
      </x:c>
      <x:c r="I1196" s="145" t="n">
        <x:v>9.1</x:v>
      </x:c>
      <x:c r="J1196" s="145" t="n">
        <x:v>6</x:v>
      </x:c>
      <x:c r="K1196" s="145" t="n">
        <x:v>12.1</x:v>
      </x:c>
      <x:c r="L1196" s="136" t="str">
        <x:v>Eastern Mediterranean</x:v>
      </x:c>
      <x:c r="M1196" s="168" t="n">
        <x:v>251269164</x:v>
      </x:c>
    </x:row>
    <x:row r="1197">
      <x:c r="A1197" s="136" t="str">
        <x:v>PAK</x:v>
      </x:c>
      <x:c r="B1197" s="136" t="str">
        <x:v>Pakistan</x:v>
      </x:c>
      <x:c r="C1197" s="136" t="str">
        <x:v>green</x:v>
      </x:c>
      <x:c r="D1197" s="167" t="n">
        <x:v>69</x:v>
      </x:c>
      <x:c r="E1197" s="136" t="str">
        <x:v>Broad multi-product access</x:v>
      </x:c>
      <x:c r="F1197" s="136" t="str">
        <x:v>Provisional classification · strong evidence of present access; proposed tighter vape legislation is not counted until enacted</x:v>
      </x:c>
      <x:c r="G1197" s="167" t="n">
        <x:v>2000</x:v>
      </x:c>
      <x:c r="H1197" s="136" t="str">
        <x:v>Male</x:v>
      </x:c>
      <x:c r="I1197" s="145" t="n">
        <x:v>38</x:v>
      </x:c>
      <x:c r="J1197" s="145" t="n">
        <x:v>29.3</x:v>
      </x:c>
      <x:c r="K1197" s="145" t="n">
        <x:v>46.7</x:v>
      </x:c>
      <x:c r="L1197" s="136" t="str">
        <x:v>Eastern Mediterranean</x:v>
      </x:c>
      <x:c r="M1197" s="168" t="n">
        <x:v>251269164</x:v>
      </x:c>
    </x:row>
    <x:row r="1198">
      <x:c r="A1198" s="136" t="str">
        <x:v>PAK</x:v>
      </x:c>
      <x:c r="B1198" s="136" t="str">
        <x:v>Pakistan</x:v>
      </x:c>
      <x:c r="C1198" s="136" t="str">
        <x:v>green</x:v>
      </x:c>
      <x:c r="D1198" s="167" t="n">
        <x:v>69</x:v>
      </x:c>
      <x:c r="E1198" s="136" t="str">
        <x:v>Broad multi-product access</x:v>
      </x:c>
      <x:c r="F1198" s="136" t="str">
        <x:v>Provisional classification · strong evidence of present access; proposed tighter vape legislation is not counted until enacted</x:v>
      </x:c>
      <x:c r="G1198" s="167" t="n">
        <x:v>2005</x:v>
      </x:c>
      <x:c r="H1198" s="136" t="str">
        <x:v>Both sexes</x:v>
      </x:c>
      <x:c r="I1198" s="145" t="n">
        <x:v>20.4</x:v>
      </x:c>
      <x:c r="J1198" s="145" t="n">
        <x:v>15.9</x:v>
      </x:c>
      <x:c r="K1198" s="145" t="n">
        <x:v>25</x:v>
      </x:c>
      <x:c r="L1198" s="136" t="str">
        <x:v>Eastern Mediterranean</x:v>
      </x:c>
      <x:c r="M1198" s="168" t="n">
        <x:v>251269164</x:v>
      </x:c>
    </x:row>
    <x:row r="1199">
      <x:c r="A1199" s="136" t="str">
        <x:v>PAK</x:v>
      </x:c>
      <x:c r="B1199" s="136" t="str">
        <x:v>Pakistan</x:v>
      </x:c>
      <x:c r="C1199" s="136" t="str">
        <x:v>green</x:v>
      </x:c>
      <x:c r="D1199" s="167" t="n">
        <x:v>69</x:v>
      </x:c>
      <x:c r="E1199" s="136" t="str">
        <x:v>Broad multi-product access</x:v>
      </x:c>
      <x:c r="F1199" s="136" t="str">
        <x:v>Provisional classification · strong evidence of present access; proposed tighter vape legislation is not counted until enacted</x:v>
      </x:c>
      <x:c r="G1199" s="167" t="n">
        <x:v>2005</x:v>
      </x:c>
      <x:c r="H1199" s="136" t="str">
        <x:v>Female</x:v>
      </x:c>
      <x:c r="I1199" s="145" t="n">
        <x:v>7</x:v>
      </x:c>
      <x:c r="J1199" s="145" t="n">
        <x:v>4.9</x:v>
      </x:c>
      <x:c r="K1199" s="145" t="n">
        <x:v>9.1</x:v>
      </x:c>
      <x:c r="L1199" s="136" t="str">
        <x:v>Eastern Mediterranean</x:v>
      </x:c>
      <x:c r="M1199" s="168" t="n">
        <x:v>251269164</x:v>
      </x:c>
    </x:row>
    <x:row r="1200">
      <x:c r="A1200" s="136" t="str">
        <x:v>PAK</x:v>
      </x:c>
      <x:c r="B1200" s="136" t="str">
        <x:v>Pakistan</x:v>
      </x:c>
      <x:c r="C1200" s="136" t="str">
        <x:v>green</x:v>
      </x:c>
      <x:c r="D1200" s="167" t="n">
        <x:v>69</x:v>
      </x:c>
      <x:c r="E1200" s="136" t="str">
        <x:v>Broad multi-product access</x:v>
      </x:c>
      <x:c r="F1200" s="136" t="str">
        <x:v>Provisional classification · strong evidence of present access; proposed tighter vape legislation is not counted until enacted</x:v>
      </x:c>
      <x:c r="G1200" s="167" t="n">
        <x:v>2005</x:v>
      </x:c>
      <x:c r="H1200" s="136" t="str">
        <x:v>Male</x:v>
      </x:c>
      <x:c r="I1200" s="145" t="n">
        <x:v>33.8</x:v>
      </x:c>
      <x:c r="J1200" s="145" t="n">
        <x:v>26.8</x:v>
      </x:c>
      <x:c r="K1200" s="145" t="n">
        <x:v>40.9</x:v>
      </x:c>
      <x:c r="L1200" s="136" t="str">
        <x:v>Eastern Mediterranean</x:v>
      </x:c>
      <x:c r="M1200" s="168" t="n">
        <x:v>251269164</x:v>
      </x:c>
    </x:row>
    <x:row r="1201">
      <x:c r="A1201" s="136" t="str">
        <x:v>PAK</x:v>
      </x:c>
      <x:c r="B1201" s="136" t="str">
        <x:v>Pakistan</x:v>
      </x:c>
      <x:c r="C1201" s="136" t="str">
        <x:v>green</x:v>
      </x:c>
      <x:c r="D1201" s="167" t="n">
        <x:v>69</x:v>
      </x:c>
      <x:c r="E1201" s="136" t="str">
        <x:v>Broad multi-product access</x:v>
      </x:c>
      <x:c r="F1201" s="136" t="str">
        <x:v>Provisional classification · strong evidence of present access; proposed tighter vape legislation is not counted until enacted</x:v>
      </x:c>
      <x:c r="G1201" s="167" t="n">
        <x:v>2007</x:v>
      </x:c>
      <x:c r="H1201" s="136" t="str">
        <x:v>Both sexes</x:v>
      </x:c>
      <x:c r="I1201" s="145" t="n">
        <x:v>19.4</x:v>
      </x:c>
      <x:c r="J1201" s="145" t="n">
        <x:v>15.5</x:v>
      </x:c>
      <x:c r="K1201" s="145" t="n">
        <x:v>23.4</x:v>
      </x:c>
      <x:c r="L1201" s="136" t="str">
        <x:v>Eastern Mediterranean</x:v>
      </x:c>
      <x:c r="M1201" s="168" t="n">
        <x:v>251269164</x:v>
      </x:c>
    </x:row>
    <x:row r="1202">
      <x:c r="A1202" s="136" t="str">
        <x:v>PAK</x:v>
      </x:c>
      <x:c r="B1202" s="136" t="str">
        <x:v>Pakistan</x:v>
      </x:c>
      <x:c r="C1202" s="136" t="str">
        <x:v>green</x:v>
      </x:c>
      <x:c r="D1202" s="167" t="n">
        <x:v>69</x:v>
      </x:c>
      <x:c r="E1202" s="136" t="str">
        <x:v>Broad multi-product access</x:v>
      </x:c>
      <x:c r="F1202" s="136" t="str">
        <x:v>Provisional classification · strong evidence of present access; proposed tighter vape legislation is not counted until enacted</x:v>
      </x:c>
      <x:c r="G1202" s="167" t="n">
        <x:v>2007</x:v>
      </x:c>
      <x:c r="H1202" s="136" t="str">
        <x:v>Female</x:v>
      </x:c>
      <x:c r="I1202" s="145" t="n">
        <x:v>6.4</x:v>
      </x:c>
      <x:c r="J1202" s="145" t="n">
        <x:v>4.8</x:v>
      </x:c>
      <x:c r="K1202" s="145" t="n">
        <x:v>8</x:v>
      </x:c>
      <x:c r="L1202" s="136" t="str">
        <x:v>Eastern Mediterranean</x:v>
      </x:c>
      <x:c r="M1202" s="168" t="n">
        <x:v>251269164</x:v>
      </x:c>
    </x:row>
    <x:row r="1203">
      <x:c r="A1203" s="136" t="str">
        <x:v>PAK</x:v>
      </x:c>
      <x:c r="B1203" s="136" t="str">
        <x:v>Pakistan</x:v>
      </x:c>
      <x:c r="C1203" s="136" t="str">
        <x:v>green</x:v>
      </x:c>
      <x:c r="D1203" s="167" t="n">
        <x:v>69</x:v>
      </x:c>
      <x:c r="E1203" s="136" t="str">
        <x:v>Broad multi-product access</x:v>
      </x:c>
      <x:c r="F1203" s="136" t="str">
        <x:v>Provisional classification · strong evidence of present access; proposed tighter vape legislation is not counted until enacted</x:v>
      </x:c>
      <x:c r="G1203" s="167" t="n">
        <x:v>2007</x:v>
      </x:c>
      <x:c r="H1203" s="136" t="str">
        <x:v>Male</x:v>
      </x:c>
      <x:c r="I1203" s="145" t="n">
        <x:v>32.5</x:v>
      </x:c>
      <x:c r="J1203" s="145" t="n">
        <x:v>26.2</x:v>
      </x:c>
      <x:c r="K1203" s="145" t="n">
        <x:v>38.8</x:v>
      </x:c>
      <x:c r="L1203" s="136" t="str">
        <x:v>Eastern Mediterranean</x:v>
      </x:c>
      <x:c r="M1203" s="168" t="n">
        <x:v>251269164</x:v>
      </x:c>
    </x:row>
    <x:row r="1204">
      <x:c r="A1204" s="136" t="str">
        <x:v>PAK</x:v>
      </x:c>
      <x:c r="B1204" s="136" t="str">
        <x:v>Pakistan</x:v>
      </x:c>
      <x:c r="C1204" s="136" t="str">
        <x:v>green</x:v>
      </x:c>
      <x:c r="D1204" s="167" t="n">
        <x:v>69</x:v>
      </x:c>
      <x:c r="E1204" s="136" t="str">
        <x:v>Broad multi-product access</x:v>
      </x:c>
      <x:c r="F1204" s="136" t="str">
        <x:v>Provisional classification · strong evidence of present access; proposed tighter vape legislation is not counted until enacted</x:v>
      </x:c>
      <x:c r="G1204" s="167" t="n">
        <x:v>2010</x:v>
      </x:c>
      <x:c r="H1204" s="136" t="str">
        <x:v>Both sexes</x:v>
      </x:c>
      <x:c r="I1204" s="145" t="n">
        <x:v>17.9</x:v>
      </x:c>
      <x:c r="J1204" s="145" t="n">
        <x:v>14.1</x:v>
      </x:c>
      <x:c r="K1204" s="145" t="n">
        <x:v>21.8</x:v>
      </x:c>
      <x:c r="L1204" s="136" t="str">
        <x:v>Eastern Mediterranean</x:v>
      </x:c>
      <x:c r="M1204" s="168" t="n">
        <x:v>251269164</x:v>
      </x:c>
    </x:row>
    <x:row r="1205">
      <x:c r="A1205" s="136" t="str">
        <x:v>PAK</x:v>
      </x:c>
      <x:c r="B1205" s="136" t="str">
        <x:v>Pakistan</x:v>
      </x:c>
      <x:c r="C1205" s="136" t="str">
        <x:v>green</x:v>
      </x:c>
      <x:c r="D1205" s="167" t="n">
        <x:v>69</x:v>
      </x:c>
      <x:c r="E1205" s="136" t="str">
        <x:v>Broad multi-product access</x:v>
      </x:c>
      <x:c r="F1205" s="136" t="str">
        <x:v>Provisional classification · strong evidence of present access; proposed tighter vape legislation is not counted until enacted</x:v>
      </x:c>
      <x:c r="G1205" s="167" t="n">
        <x:v>2010</x:v>
      </x:c>
      <x:c r="H1205" s="136" t="str">
        <x:v>Female</x:v>
      </x:c>
      <x:c r="I1205" s="145" t="n">
        <x:v>5.5</x:v>
      </x:c>
      <x:c r="J1205" s="145" t="n">
        <x:v>4</x:v>
      </x:c>
      <x:c r="K1205" s="145" t="n">
        <x:v>6.9</x:v>
      </x:c>
      <x:c r="L1205" s="136" t="str">
        <x:v>Eastern Mediterranean</x:v>
      </x:c>
      <x:c r="M1205" s="168" t="n">
        <x:v>251269164</x:v>
      </x:c>
    </x:row>
    <x:row r="1206">
      <x:c r="A1206" s="136" t="str">
        <x:v>PAK</x:v>
      </x:c>
      <x:c r="B1206" s="136" t="str">
        <x:v>Pakistan</x:v>
      </x:c>
      <x:c r="C1206" s="136" t="str">
        <x:v>green</x:v>
      </x:c>
      <x:c r="D1206" s="167" t="n">
        <x:v>69</x:v>
      </x:c>
      <x:c r="E1206" s="136" t="str">
        <x:v>Broad multi-product access</x:v>
      </x:c>
      <x:c r="F1206" s="136" t="str">
        <x:v>Provisional classification · strong evidence of present access; proposed tighter vape legislation is not counted until enacted</x:v>
      </x:c>
      <x:c r="G1206" s="167" t="n">
        <x:v>2010</x:v>
      </x:c>
      <x:c r="H1206" s="136" t="str">
        <x:v>Male</x:v>
      </x:c>
      <x:c r="I1206" s="145" t="n">
        <x:v>30.4</x:v>
      </x:c>
      <x:c r="J1206" s="145" t="n">
        <x:v>24.2</x:v>
      </x:c>
      <x:c r="K1206" s="145" t="n">
        <x:v>36.6</x:v>
      </x:c>
      <x:c r="L1206" s="136" t="str">
        <x:v>Eastern Mediterranean</x:v>
      </x:c>
      <x:c r="M1206" s="168" t="n">
        <x:v>251269164</x:v>
      </x:c>
    </x:row>
    <x:row r="1207">
      <x:c r="A1207" s="136" t="str">
        <x:v>PAK</x:v>
      </x:c>
      <x:c r="B1207" s="136" t="str">
        <x:v>Pakistan</x:v>
      </x:c>
      <x:c r="C1207" s="136" t="str">
        <x:v>green</x:v>
      </x:c>
      <x:c r="D1207" s="167" t="n">
        <x:v>69</x:v>
      </x:c>
      <x:c r="E1207" s="136" t="str">
        <x:v>Broad multi-product access</x:v>
      </x:c>
      <x:c r="F1207" s="136" t="str">
        <x:v>Provisional classification · strong evidence of present access; proposed tighter vape legislation is not counted until enacted</x:v>
      </x:c>
      <x:c r="G1207" s="167" t="n">
        <x:v>2015</x:v>
      </x:c>
      <x:c r="H1207" s="136" t="str">
        <x:v>Both sexes</x:v>
      </x:c>
      <x:c r="I1207" s="145" t="n">
        <x:v>15.8</x:v>
      </x:c>
      <x:c r="J1207" s="145" t="n">
        <x:v>12.7</x:v>
      </x:c>
      <x:c r="K1207" s="145" t="n">
        <x:v>18.9</x:v>
      </x:c>
      <x:c r="L1207" s="136" t="str">
        <x:v>Eastern Mediterranean</x:v>
      </x:c>
      <x:c r="M1207" s="168" t="n">
        <x:v>251269164</x:v>
      </x:c>
    </x:row>
    <x:row r="1208">
      <x:c r="A1208" s="136" t="str">
        <x:v>PAK</x:v>
      </x:c>
      <x:c r="B1208" s="136" t="str">
        <x:v>Pakistan</x:v>
      </x:c>
      <x:c r="C1208" s="136" t="str">
        <x:v>green</x:v>
      </x:c>
      <x:c r="D1208" s="167" t="n">
        <x:v>69</x:v>
      </x:c>
      <x:c r="E1208" s="136" t="str">
        <x:v>Broad multi-product access</x:v>
      </x:c>
      <x:c r="F1208" s="136" t="str">
        <x:v>Provisional classification · strong evidence of present access; proposed tighter vape legislation is not counted until enacted</x:v>
      </x:c>
      <x:c r="G1208" s="167" t="n">
        <x:v>2015</x:v>
      </x:c>
      <x:c r="H1208" s="136" t="str">
        <x:v>Female</x:v>
      </x:c>
      <x:c r="I1208" s="145" t="n">
        <x:v>4.3</x:v>
      </x:c>
      <x:c r="J1208" s="145" t="n">
        <x:v>3.1</x:v>
      </x:c>
      <x:c r="K1208" s="145" t="n">
        <x:v>5.5</x:v>
      </x:c>
      <x:c r="L1208" s="136" t="str">
        <x:v>Eastern Mediterranean</x:v>
      </x:c>
      <x:c r="M1208" s="168" t="n">
        <x:v>251269164</x:v>
      </x:c>
    </x:row>
    <x:row r="1209">
      <x:c r="A1209" s="136" t="str">
        <x:v>PAK</x:v>
      </x:c>
      <x:c r="B1209" s="136" t="str">
        <x:v>Pakistan</x:v>
      </x:c>
      <x:c r="C1209" s="136" t="str">
        <x:v>green</x:v>
      </x:c>
      <x:c r="D1209" s="167" t="n">
        <x:v>69</x:v>
      </x:c>
      <x:c r="E1209" s="136" t="str">
        <x:v>Broad multi-product access</x:v>
      </x:c>
      <x:c r="F1209" s="136" t="str">
        <x:v>Provisional classification · strong evidence of present access; proposed tighter vape legislation is not counted until enacted</x:v>
      </x:c>
      <x:c r="G1209" s="167" t="n">
        <x:v>2015</x:v>
      </x:c>
      <x:c r="H1209" s="136" t="str">
        <x:v>Male</x:v>
      </x:c>
      <x:c r="I1209" s="145" t="n">
        <x:v>27.3</x:v>
      </x:c>
      <x:c r="J1209" s="145" t="n">
        <x:v>22.3</x:v>
      </x:c>
      <x:c r="K1209" s="145" t="n">
        <x:v>32.4</x:v>
      </x:c>
      <x:c r="L1209" s="136" t="str">
        <x:v>Eastern Mediterranean</x:v>
      </x:c>
      <x:c r="M1209" s="168" t="n">
        <x:v>251269164</x:v>
      </x:c>
    </x:row>
    <x:row r="1210">
      <x:c r="A1210" s="136" t="str">
        <x:v>PAK</x:v>
      </x:c>
      <x:c r="B1210" s="136" t="str">
        <x:v>Pakistan</x:v>
      </x:c>
      <x:c r="C1210" s="136" t="str">
        <x:v>green</x:v>
      </x:c>
      <x:c r="D1210" s="167" t="n">
        <x:v>69</x:v>
      </x:c>
      <x:c r="E1210" s="136" t="str">
        <x:v>Broad multi-product access</x:v>
      </x:c>
      <x:c r="F1210" s="136" t="str">
        <x:v>Provisional classification · strong evidence of present access; proposed tighter vape legislation is not counted until enacted</x:v>
      </x:c>
      <x:c r="G1210" s="167" t="n">
        <x:v>2020</x:v>
      </x:c>
      <x:c r="H1210" s="136" t="str">
        <x:v>Both sexes</x:v>
      </x:c>
      <x:c r="I1210" s="145" t="n">
        <x:v>14</x:v>
      </x:c>
      <x:c r="J1210" s="145" t="n">
        <x:v>10.8</x:v>
      </x:c>
      <x:c r="K1210" s="145" t="n">
        <x:v>17.2</x:v>
      </x:c>
      <x:c r="L1210" s="136" t="str">
        <x:v>Eastern Mediterranean</x:v>
      </x:c>
      <x:c r="M1210" s="168" t="n">
        <x:v>251269164</x:v>
      </x:c>
    </x:row>
    <x:row r="1211">
      <x:c r="A1211" s="136" t="str">
        <x:v>PAK</x:v>
      </x:c>
      <x:c r="B1211" s="136" t="str">
        <x:v>Pakistan</x:v>
      </x:c>
      <x:c r="C1211" s="136" t="str">
        <x:v>green</x:v>
      </x:c>
      <x:c r="D1211" s="167" t="n">
        <x:v>69</x:v>
      </x:c>
      <x:c r="E1211" s="136" t="str">
        <x:v>Broad multi-product access</x:v>
      </x:c>
      <x:c r="F1211" s="136" t="str">
        <x:v>Provisional classification · strong evidence of present access; proposed tighter vape legislation is not counted until enacted</x:v>
      </x:c>
      <x:c r="G1211" s="167" t="n">
        <x:v>2020</x:v>
      </x:c>
      <x:c r="H1211" s="136" t="str">
        <x:v>Female</x:v>
      </x:c>
      <x:c r="I1211" s="145" t="n">
        <x:v>3.4</x:v>
      </x:c>
      <x:c r="J1211" s="145" t="n">
        <x:v>2.3</x:v>
      </x:c>
      <x:c r="K1211" s="145" t="n">
        <x:v>4.4</x:v>
      </x:c>
      <x:c r="L1211" s="136" t="str">
        <x:v>Eastern Mediterranean</x:v>
      </x:c>
      <x:c r="M1211" s="168" t="n">
        <x:v>251269164</x:v>
      </x:c>
    </x:row>
    <x:row r="1212">
      <x:c r="A1212" s="136" t="str">
        <x:v>PAK</x:v>
      </x:c>
      <x:c r="B1212" s="136" t="str">
        <x:v>Pakistan</x:v>
      </x:c>
      <x:c r="C1212" s="136" t="str">
        <x:v>green</x:v>
      </x:c>
      <x:c r="D1212" s="167" t="n">
        <x:v>69</x:v>
      </x:c>
      <x:c r="E1212" s="136" t="str">
        <x:v>Broad multi-product access</x:v>
      </x:c>
      <x:c r="F1212" s="136" t="str">
        <x:v>Provisional classification · strong evidence of present access; proposed tighter vape legislation is not counted until enacted</x:v>
      </x:c>
      <x:c r="G1212" s="167" t="n">
        <x:v>2020</x:v>
      </x:c>
      <x:c r="H1212" s="136" t="str">
        <x:v>Male</x:v>
      </x:c>
      <x:c r="I1212" s="145" t="n">
        <x:v>24.6</x:v>
      </x:c>
      <x:c r="J1212" s="145" t="n">
        <x:v>19.3</x:v>
      </x:c>
      <x:c r="K1212" s="145" t="n">
        <x:v>29.9</x:v>
      </x:c>
      <x:c r="L1212" s="136" t="str">
        <x:v>Eastern Mediterranean</x:v>
      </x:c>
      <x:c r="M1212" s="168" t="n">
        <x:v>251269164</x:v>
      </x:c>
    </x:row>
    <x:row r="1213">
      <x:c r="A1213" s="136" t="str">
        <x:v>PAK</x:v>
      </x:c>
      <x:c r="B1213" s="136" t="str">
        <x:v>Pakistan</x:v>
      </x:c>
      <x:c r="C1213" s="136" t="str">
        <x:v>green</x:v>
      </x:c>
      <x:c r="D1213" s="167" t="n">
        <x:v>69</x:v>
      </x:c>
      <x:c r="E1213" s="136" t="str">
        <x:v>Broad multi-product access</x:v>
      </x:c>
      <x:c r="F1213" s="136" t="str">
        <x:v>Provisional classification · strong evidence of present access; proposed tighter vape legislation is not counted until enacted</x:v>
      </x:c>
      <x:c r="G1213" s="167" t="n">
        <x:v>2022</x:v>
      </x:c>
      <x:c r="H1213" s="136" t="str">
        <x:v>Both sexes</x:v>
      </x:c>
      <x:c r="I1213" s="145" t="n">
        <x:v>13.4</x:v>
      </x:c>
      <x:c r="J1213" s="145" t="n">
        <x:v>10.3</x:v>
      </x:c>
      <x:c r="K1213" s="145" t="n">
        <x:v>16.5</x:v>
      </x:c>
      <x:c r="L1213" s="136" t="str">
        <x:v>Eastern Mediterranean</x:v>
      </x:c>
      <x:c r="M1213" s="168" t="n">
        <x:v>251269164</x:v>
      </x:c>
    </x:row>
    <x:row r="1214">
      <x:c r="A1214" s="136" t="str">
        <x:v>PAK</x:v>
      </x:c>
      <x:c r="B1214" s="136" t="str">
        <x:v>Pakistan</x:v>
      </x:c>
      <x:c r="C1214" s="136" t="str">
        <x:v>green</x:v>
      </x:c>
      <x:c r="D1214" s="167" t="n">
        <x:v>69</x:v>
      </x:c>
      <x:c r="E1214" s="136" t="str">
        <x:v>Broad multi-product access</x:v>
      </x:c>
      <x:c r="F1214" s="136" t="str">
        <x:v>Provisional classification · strong evidence of present access; proposed tighter vape legislation is not counted until enacted</x:v>
      </x:c>
      <x:c r="G1214" s="167" t="n">
        <x:v>2022</x:v>
      </x:c>
      <x:c r="H1214" s="136" t="str">
        <x:v>Female</x:v>
      </x:c>
      <x:c r="I1214" s="145" t="n">
        <x:v>3.1</x:v>
      </x:c>
      <x:c r="J1214" s="145" t="n">
        <x:v>2</x:v>
      </x:c>
      <x:c r="K1214" s="145" t="n">
        <x:v>4.2</x:v>
      </x:c>
      <x:c r="L1214" s="136" t="str">
        <x:v>Eastern Mediterranean</x:v>
      </x:c>
      <x:c r="M1214" s="168" t="n">
        <x:v>251269164</x:v>
      </x:c>
    </x:row>
    <x:row r="1215">
      <x:c r="A1215" s="136" t="str">
        <x:v>PAK</x:v>
      </x:c>
      <x:c r="B1215" s="136" t="str">
        <x:v>Pakistan</x:v>
      </x:c>
      <x:c r="C1215" s="136" t="str">
        <x:v>green</x:v>
      </x:c>
      <x:c r="D1215" s="167" t="n">
        <x:v>69</x:v>
      </x:c>
      <x:c r="E1215" s="136" t="str">
        <x:v>Broad multi-product access</x:v>
      </x:c>
      <x:c r="F1215" s="136" t="str">
        <x:v>Provisional classification · strong evidence of present access; proposed tighter vape legislation is not counted until enacted</x:v>
      </x:c>
      <x:c r="G1215" s="167" t="n">
        <x:v>2022</x:v>
      </x:c>
      <x:c r="H1215" s="136" t="str">
        <x:v>Male</x:v>
      </x:c>
      <x:c r="I1215" s="145" t="n">
        <x:v>23.7</x:v>
      </x:c>
      <x:c r="J1215" s="145" t="n">
        <x:v>18.6</x:v>
      </x:c>
      <x:c r="K1215" s="145" t="n">
        <x:v>28.9</x:v>
      </x:c>
      <x:c r="L1215" s="136" t="str">
        <x:v>Eastern Mediterranean</x:v>
      </x:c>
      <x:c r="M1215" s="168" t="n">
        <x:v>251269164</x:v>
      </x:c>
    </x:row>
    <x:row r="1216">
      <x:c r="A1216" s="136" t="str">
        <x:v>PAK</x:v>
      </x:c>
      <x:c r="B1216" s="136" t="str">
        <x:v>Pakistan</x:v>
      </x:c>
      <x:c r="C1216" s="136" t="str">
        <x:v>green</x:v>
      </x:c>
      <x:c r="D1216" s="167" t="n">
        <x:v>69</x:v>
      </x:c>
      <x:c r="E1216" s="136" t="str">
        <x:v>Broad multi-product access</x:v>
      </x:c>
      <x:c r="F1216" s="136" t="str">
        <x:v>Provisional classification · strong evidence of present access; proposed tighter vape legislation is not counted until enacted</x:v>
      </x:c>
      <x:c r="G1216" s="167" t="n">
        <x:v>2023</x:v>
      </x:c>
      <x:c r="H1216" s="136" t="str">
        <x:v>Both sexes</x:v>
      </x:c>
      <x:c r="I1216" s="145" t="n">
        <x:v>13.1</x:v>
      </x:c>
      <x:c r="J1216" s="145" t="n">
        <x:v>10</x:v>
      </x:c>
      <x:c r="K1216" s="145" t="n">
        <x:v>16.2</x:v>
      </x:c>
      <x:c r="L1216" s="136" t="str">
        <x:v>Eastern Mediterranean</x:v>
      </x:c>
      <x:c r="M1216" s="168" t="n">
        <x:v>251269164</x:v>
      </x:c>
    </x:row>
    <x:row r="1217">
      <x:c r="A1217" s="136" t="str">
        <x:v>PAK</x:v>
      </x:c>
      <x:c r="B1217" s="136" t="str">
        <x:v>Pakistan</x:v>
      </x:c>
      <x:c r="C1217" s="136" t="str">
        <x:v>green</x:v>
      </x:c>
      <x:c r="D1217" s="167" t="n">
        <x:v>69</x:v>
      </x:c>
      <x:c r="E1217" s="136" t="str">
        <x:v>Broad multi-product access</x:v>
      </x:c>
      <x:c r="F1217" s="136" t="str">
        <x:v>Provisional classification · strong evidence of present access; proposed tighter vape legislation is not counted until enacted</x:v>
      </x:c>
      <x:c r="G1217" s="167" t="n">
        <x:v>2023</x:v>
      </x:c>
      <x:c r="H1217" s="136" t="str">
        <x:v>Female</x:v>
      </x:c>
      <x:c r="I1217" s="145" t="n">
        <x:v>2.9</x:v>
      </x:c>
      <x:c r="J1217" s="145" t="n">
        <x:v>1.9</x:v>
      </x:c>
      <x:c r="K1217" s="145" t="n">
        <x:v>4</x:v>
      </x:c>
      <x:c r="L1217" s="136" t="str">
        <x:v>Eastern Mediterranean</x:v>
      </x:c>
      <x:c r="M1217" s="168" t="n">
        <x:v>251269164</x:v>
      </x:c>
    </x:row>
    <x:row r="1218">
      <x:c r="A1218" s="136" t="str">
        <x:v>PAK</x:v>
      </x:c>
      <x:c r="B1218" s="136" t="str">
        <x:v>Pakistan</x:v>
      </x:c>
      <x:c r="C1218" s="136" t="str">
        <x:v>green</x:v>
      </x:c>
      <x:c r="D1218" s="167" t="n">
        <x:v>69</x:v>
      </x:c>
      <x:c r="E1218" s="136" t="str">
        <x:v>Broad multi-product access</x:v>
      </x:c>
      <x:c r="F1218" s="136" t="str">
        <x:v>Provisional classification · strong evidence of present access; proposed tighter vape legislation is not counted until enacted</x:v>
      </x:c>
      <x:c r="G1218" s="167" t="n">
        <x:v>2023</x:v>
      </x:c>
      <x:c r="H1218" s="136" t="str">
        <x:v>Male</x:v>
      </x:c>
      <x:c r="I1218" s="145" t="n">
        <x:v>23.2</x:v>
      </x:c>
      <x:c r="J1218" s="145" t="n">
        <x:v>18.2</x:v>
      </x:c>
      <x:c r="K1218" s="145" t="n">
        <x:v>28.3</x:v>
      </x:c>
      <x:c r="L1218" s="136" t="str">
        <x:v>Eastern Mediterranean</x:v>
      </x:c>
      <x:c r="M1218" s="168" t="n">
        <x:v>251269164</x:v>
      </x:c>
    </x:row>
    <x:row r="1219">
      <x:c r="A1219" s="136" t="str">
        <x:v>PAK</x:v>
      </x:c>
      <x:c r="B1219" s="136" t="str">
        <x:v>Pakistan</x:v>
      </x:c>
      <x:c r="C1219" s="136" t="str">
        <x:v>green</x:v>
      </x:c>
      <x:c r="D1219" s="167" t="n">
        <x:v>69</x:v>
      </x:c>
      <x:c r="E1219" s="136" t="str">
        <x:v>Broad multi-product access</x:v>
      </x:c>
      <x:c r="F1219" s="136" t="str">
        <x:v>Provisional classification · strong evidence of present access; proposed tighter vape legislation is not counted until enacted</x:v>
      </x:c>
      <x:c r="G1219" s="167" t="n">
        <x:v>2024</x:v>
      </x:c>
      <x:c r="H1219" s="136" t="str">
        <x:v>Both sexes</x:v>
      </x:c>
      <x:c r="I1219" s="145" t="n">
        <x:v>12.8</x:v>
      </x:c>
      <x:c r="J1219" s="145" t="n">
        <x:v>9.4</x:v>
      </x:c>
      <x:c r="K1219" s="145" t="n">
        <x:v>16.2</x:v>
      </x:c>
      <x:c r="L1219" s="136" t="str">
        <x:v>Eastern Mediterranean</x:v>
      </x:c>
      <x:c r="M1219" s="168" t="n">
        <x:v>251269164</x:v>
      </x:c>
    </x:row>
    <x:row r="1220">
      <x:c r="A1220" s="136" t="str">
        <x:v>PAK</x:v>
      </x:c>
      <x:c r="B1220" s="136" t="str">
        <x:v>Pakistan</x:v>
      </x:c>
      <x:c r="C1220" s="136" t="str">
        <x:v>green</x:v>
      </x:c>
      <x:c r="D1220" s="167" t="n">
        <x:v>69</x:v>
      </x:c>
      <x:c r="E1220" s="136" t="str">
        <x:v>Broad multi-product access</x:v>
      </x:c>
      <x:c r="F1220" s="136" t="str">
        <x:v>Provisional classification · strong evidence of present access; proposed tighter vape legislation is not counted until enacted</x:v>
      </x:c>
      <x:c r="G1220" s="167" t="n">
        <x:v>2024</x:v>
      </x:c>
      <x:c r="H1220" s="136" t="str">
        <x:v>Female</x:v>
      </x:c>
      <x:c r="I1220" s="145" t="n">
        <x:v>2.8</x:v>
      </x:c>
      <x:c r="J1220" s="145" t="n">
        <x:v>1.7</x:v>
      </x:c>
      <x:c r="K1220" s="145" t="n">
        <x:v>3.8</x:v>
      </x:c>
      <x:c r="L1220" s="136" t="str">
        <x:v>Eastern Mediterranean</x:v>
      </x:c>
      <x:c r="M1220" s="168" t="n">
        <x:v>251269164</x:v>
      </x:c>
    </x:row>
    <x:row r="1221">
      <x:c r="A1221" s="136" t="str">
        <x:v>PAK</x:v>
      </x:c>
      <x:c r="B1221" s="136" t="str">
        <x:v>Pakistan</x:v>
      </x:c>
      <x:c r="C1221" s="136" t="str">
        <x:v>green</x:v>
      </x:c>
      <x:c r="D1221" s="167" t="n">
        <x:v>69</x:v>
      </x:c>
      <x:c r="E1221" s="136" t="str">
        <x:v>Broad multi-product access</x:v>
      </x:c>
      <x:c r="F1221" s="136" t="str">
        <x:v>Provisional classification · strong evidence of present access; proposed tighter vape legislation is not counted until enacted</x:v>
      </x:c>
      <x:c r="G1221" s="167" t="n">
        <x:v>2024</x:v>
      </x:c>
      <x:c r="H1221" s="136" t="str">
        <x:v>Male</x:v>
      </x:c>
      <x:c r="I1221" s="145" t="n">
        <x:v>22.8</x:v>
      </x:c>
      <x:c r="J1221" s="145" t="n">
        <x:v>17</x:v>
      </x:c>
      <x:c r="K1221" s="145" t="n">
        <x:v>28.5</x:v>
      </x:c>
      <x:c r="L1221" s="136" t="str">
        <x:v>Eastern Mediterranean</x:v>
      </x:c>
      <x:c r="M1221" s="168" t="n">
        <x:v>251269164</x:v>
      </x:c>
    </x:row>
    <x:row r="1222">
      <x:c r="A1222" s="136" t="str">
        <x:v>PAN</x:v>
      </x:c>
      <x:c r="B1222" s="136" t="str">
        <x:v>Panama</x:v>
      </x:c>
      <x:c r="C1222" s="136" t="str">
        <x:v>red</x:v>
      </x:c>
      <x:c r="D1222" s="167" t="n">
        <x:v>25</x:v>
      </x:c>
      <x:c r="E1222" s="136" t="str">
        <x:v>Prohibition-oriented</x:v>
      </x:c>
      <x:c r="F1222" s="136" t="str">
        <x:v>Provisional classification · high confidence on the principal prohibitions; moderate confidence on minor oral categories</x:v>
      </x:c>
      <x:c r="G1222" s="167" t="n">
        <x:v>2000</x:v>
      </x:c>
      <x:c r="H1222" s="136" t="str">
        <x:v>Both sexes</x:v>
      </x:c>
      <x:c r="I1222" s="145" t="n">
        <x:v>12.9</x:v>
      </x:c>
      <x:c r="J1222" s="145" t="n">
        <x:v>9.1</x:v>
      </x:c>
      <x:c r="K1222" s="145" t="n">
        <x:v>16.7</x:v>
      </x:c>
      <x:c r="L1222" s="136" t="str">
        <x:v>Americas</x:v>
      </x:c>
      <x:c r="M1222" s="168" t="n">
        <x:v>4515577</x:v>
      </x:c>
    </x:row>
    <x:row r="1223">
      <x:c r="A1223" s="136" t="str">
        <x:v>PAN</x:v>
      </x:c>
      <x:c r="B1223" s="136" t="str">
        <x:v>Panama</x:v>
      </x:c>
      <x:c r="C1223" s="136" t="str">
        <x:v>red</x:v>
      </x:c>
      <x:c r="D1223" s="167" t="n">
        <x:v>25</x:v>
      </x:c>
      <x:c r="E1223" s="136" t="str">
        <x:v>Prohibition-oriented</x:v>
      </x:c>
      <x:c r="F1223" s="136" t="str">
        <x:v>Provisional classification · high confidence on the principal prohibitions; moderate confidence on minor oral categories</x:v>
      </x:c>
      <x:c r="G1223" s="167" t="n">
        <x:v>2000</x:v>
      </x:c>
      <x:c r="H1223" s="136" t="str">
        <x:v>Female</x:v>
      </x:c>
      <x:c r="I1223" s="145" t="n">
        <x:v>4.8</x:v>
      </x:c>
      <x:c r="J1223" s="145" t="n">
        <x:v>3.4</x:v>
      </x:c>
      <x:c r="K1223" s="145" t="n">
        <x:v>6.1</x:v>
      </x:c>
      <x:c r="L1223" s="136" t="str">
        <x:v>Americas</x:v>
      </x:c>
      <x:c r="M1223" s="168" t="n">
        <x:v>4515577</x:v>
      </x:c>
    </x:row>
    <x:row r="1224">
      <x:c r="A1224" s="136" t="str">
        <x:v>PAN</x:v>
      </x:c>
      <x:c r="B1224" s="136" t="str">
        <x:v>Panama</x:v>
      </x:c>
      <x:c r="C1224" s="136" t="str">
        <x:v>red</x:v>
      </x:c>
      <x:c r="D1224" s="167" t="n">
        <x:v>25</x:v>
      </x:c>
      <x:c r="E1224" s="136" t="str">
        <x:v>Prohibition-oriented</x:v>
      </x:c>
      <x:c r="F1224" s="136" t="str">
        <x:v>Provisional classification · high confidence on the principal prohibitions; moderate confidence on minor oral categories</x:v>
      </x:c>
      <x:c r="G1224" s="167" t="n">
        <x:v>2000</x:v>
      </x:c>
      <x:c r="H1224" s="136" t="str">
        <x:v>Male</x:v>
      </x:c>
      <x:c r="I1224" s="145" t="n">
        <x:v>21</x:v>
      </x:c>
      <x:c r="J1224" s="145" t="n">
        <x:v>14.8</x:v>
      </x:c>
      <x:c r="K1224" s="145" t="n">
        <x:v>27.2</x:v>
      </x:c>
      <x:c r="L1224" s="136" t="str">
        <x:v>Americas</x:v>
      </x:c>
      <x:c r="M1224" s="168" t="n">
        <x:v>4515577</x:v>
      </x:c>
    </x:row>
    <x:row r="1225">
      <x:c r="A1225" s="136" t="str">
        <x:v>PAN</x:v>
      </x:c>
      <x:c r="B1225" s="136" t="str">
        <x:v>Panama</x:v>
      </x:c>
      <x:c r="C1225" s="136" t="str">
        <x:v>red</x:v>
      </x:c>
      <x:c r="D1225" s="167" t="n">
        <x:v>25</x:v>
      </x:c>
      <x:c r="E1225" s="136" t="str">
        <x:v>Prohibition-oriented</x:v>
      </x:c>
      <x:c r="F1225" s="136" t="str">
        <x:v>Provisional classification · high confidence on the principal prohibitions; moderate confidence on minor oral categories</x:v>
      </x:c>
      <x:c r="G1225" s="167" t="n">
        <x:v>2005</x:v>
      </x:c>
      <x:c r="H1225" s="136" t="str">
        <x:v>Both sexes</x:v>
      </x:c>
      <x:c r="I1225" s="145" t="n">
        <x:v>10.3</x:v>
      </x:c>
      <x:c r="J1225" s="145" t="n">
        <x:v>7.9</x:v>
      </x:c>
      <x:c r="K1225" s="145" t="n">
        <x:v>12.8</x:v>
      </x:c>
      <x:c r="L1225" s="136" t="str">
        <x:v>Americas</x:v>
      </x:c>
      <x:c r="M1225" s="168" t="n">
        <x:v>4515577</x:v>
      </x:c>
    </x:row>
    <x:row r="1226">
      <x:c r="A1226" s="136" t="str">
        <x:v>PAN</x:v>
      </x:c>
      <x:c r="B1226" s="136" t="str">
        <x:v>Panama</x:v>
      </x:c>
      <x:c r="C1226" s="136" t="str">
        <x:v>red</x:v>
      </x:c>
      <x:c r="D1226" s="167" t="n">
        <x:v>25</x:v>
      </x:c>
      <x:c r="E1226" s="136" t="str">
        <x:v>Prohibition-oriented</x:v>
      </x:c>
      <x:c r="F1226" s="136" t="str">
        <x:v>Provisional classification · high confidence on the principal prohibitions; moderate confidence on minor oral categories</x:v>
      </x:c>
      <x:c r="G1226" s="167" t="n">
        <x:v>2005</x:v>
      </x:c>
      <x:c r="H1226" s="136" t="str">
        <x:v>Female</x:v>
      </x:c>
      <x:c r="I1226" s="145" t="n">
        <x:v>3.9</x:v>
      </x:c>
      <x:c r="J1226" s="145" t="n">
        <x:v>2.9</x:v>
      </x:c>
      <x:c r="K1226" s="145" t="n">
        <x:v>4.8</x:v>
      </x:c>
      <x:c r="L1226" s="136" t="str">
        <x:v>Americas</x:v>
      </x:c>
      <x:c r="M1226" s="168" t="n">
        <x:v>4515577</x:v>
      </x:c>
    </x:row>
    <x:row r="1227">
      <x:c r="A1227" s="136" t="str">
        <x:v>PAN</x:v>
      </x:c>
      <x:c r="B1227" s="136" t="str">
        <x:v>Panama</x:v>
      </x:c>
      <x:c r="C1227" s="136" t="str">
        <x:v>red</x:v>
      </x:c>
      <x:c r="D1227" s="167" t="n">
        <x:v>25</x:v>
      </x:c>
      <x:c r="E1227" s="136" t="str">
        <x:v>Prohibition-oriented</x:v>
      </x:c>
      <x:c r="F1227" s="136" t="str">
        <x:v>Provisional classification · high confidence on the principal prohibitions; moderate confidence on minor oral categories</x:v>
      </x:c>
      <x:c r="G1227" s="167" t="n">
        <x:v>2005</x:v>
      </x:c>
      <x:c r="H1227" s="136" t="str">
        <x:v>Male</x:v>
      </x:c>
      <x:c r="I1227" s="145" t="n">
        <x:v>16.8</x:v>
      </x:c>
      <x:c r="J1227" s="145" t="n">
        <x:v>12.8</x:v>
      </x:c>
      <x:c r="K1227" s="145" t="n">
        <x:v>20.7</x:v>
      </x:c>
      <x:c r="L1227" s="136" t="str">
        <x:v>Americas</x:v>
      </x:c>
      <x:c r="M1227" s="168" t="n">
        <x:v>4515577</x:v>
      </x:c>
    </x:row>
    <x:row r="1228">
      <x:c r="A1228" s="136" t="str">
        <x:v>PAN</x:v>
      </x:c>
      <x:c r="B1228" s="136" t="str">
        <x:v>Panama</x:v>
      </x:c>
      <x:c r="C1228" s="136" t="str">
        <x:v>red</x:v>
      </x:c>
      <x:c r="D1228" s="167" t="n">
        <x:v>25</x:v>
      </x:c>
      <x:c r="E1228" s="136" t="str">
        <x:v>Prohibition-oriented</x:v>
      </x:c>
      <x:c r="F1228" s="136" t="str">
        <x:v>Provisional classification · high confidence on the principal prohibitions; moderate confidence on minor oral categories</x:v>
      </x:c>
      <x:c r="G1228" s="167" t="n">
        <x:v>2007</x:v>
      </x:c>
      <x:c r="H1228" s="136" t="str">
        <x:v>Both sexes</x:v>
      </x:c>
      <x:c r="I1228" s="145" t="n">
        <x:v>9.4</x:v>
      </x:c>
      <x:c r="J1228" s="145" t="n">
        <x:v>7.4</x:v>
      </x:c>
      <x:c r="K1228" s="145" t="n">
        <x:v>11.4</x:v>
      </x:c>
      <x:c r="L1228" s="136" t="str">
        <x:v>Americas</x:v>
      </x:c>
      <x:c r="M1228" s="168" t="n">
        <x:v>4515577</x:v>
      </x:c>
    </x:row>
    <x:row r="1229">
      <x:c r="A1229" s="136" t="str">
        <x:v>PAN</x:v>
      </x:c>
      <x:c r="B1229" s="136" t="str">
        <x:v>Panama</x:v>
      </x:c>
      <x:c r="C1229" s="136" t="str">
        <x:v>red</x:v>
      </x:c>
      <x:c r="D1229" s="167" t="n">
        <x:v>25</x:v>
      </x:c>
      <x:c r="E1229" s="136" t="str">
        <x:v>Prohibition-oriented</x:v>
      </x:c>
      <x:c r="F1229" s="136" t="str">
        <x:v>Provisional classification · high confidence on the principal prohibitions; moderate confidence on minor oral categories</x:v>
      </x:c>
      <x:c r="G1229" s="167" t="n">
        <x:v>2007</x:v>
      </x:c>
      <x:c r="H1229" s="136" t="str">
        <x:v>Female</x:v>
      </x:c>
      <x:c r="I1229" s="145" t="n">
        <x:v>3.6</x:v>
      </x:c>
      <x:c r="J1229" s="145" t="n">
        <x:v>2.7</x:v>
      </x:c>
      <x:c r="K1229" s="145" t="n">
        <x:v>4.4</x:v>
      </x:c>
      <x:c r="L1229" s="136" t="str">
        <x:v>Americas</x:v>
      </x:c>
      <x:c r="M1229" s="168" t="n">
        <x:v>4515577</x:v>
      </x:c>
    </x:row>
    <x:row r="1230">
      <x:c r="A1230" s="136" t="str">
        <x:v>PAN</x:v>
      </x:c>
      <x:c r="B1230" s="136" t="str">
        <x:v>Panama</x:v>
      </x:c>
      <x:c r="C1230" s="136" t="str">
        <x:v>red</x:v>
      </x:c>
      <x:c r="D1230" s="167" t="n">
        <x:v>25</x:v>
      </x:c>
      <x:c r="E1230" s="136" t="str">
        <x:v>Prohibition-oriented</x:v>
      </x:c>
      <x:c r="F1230" s="136" t="str">
        <x:v>Provisional classification · high confidence on the principal prohibitions; moderate confidence on minor oral categories</x:v>
      </x:c>
      <x:c r="G1230" s="167" t="n">
        <x:v>2007</x:v>
      </x:c>
      <x:c r="H1230" s="136" t="str">
        <x:v>Male</x:v>
      </x:c>
      <x:c r="I1230" s="145" t="n">
        <x:v>15.3</x:v>
      </x:c>
      <x:c r="J1230" s="145" t="n">
        <x:v>12.1</x:v>
      </x:c>
      <x:c r="K1230" s="145" t="n">
        <x:v>18.4</x:v>
      </x:c>
      <x:c r="L1230" s="136" t="str">
        <x:v>Americas</x:v>
      </x:c>
      <x:c r="M1230" s="168" t="n">
        <x:v>4515577</x:v>
      </x:c>
    </x:row>
    <x:row r="1231">
      <x:c r="A1231" s="136" t="str">
        <x:v>PAN</x:v>
      </x:c>
      <x:c r="B1231" s="136" t="str">
        <x:v>Panama</x:v>
      </x:c>
      <x:c r="C1231" s="136" t="str">
        <x:v>red</x:v>
      </x:c>
      <x:c r="D1231" s="167" t="n">
        <x:v>25</x:v>
      </x:c>
      <x:c r="E1231" s="136" t="str">
        <x:v>Prohibition-oriented</x:v>
      </x:c>
      <x:c r="F1231" s="136" t="str">
        <x:v>Provisional classification · high confidence on the principal prohibitions; moderate confidence on minor oral categories</x:v>
      </x:c>
      <x:c r="G1231" s="167" t="n">
        <x:v>2010</x:v>
      </x:c>
      <x:c r="H1231" s="136" t="str">
        <x:v>Both sexes</x:v>
      </x:c>
      <x:c r="I1231" s="145" t="n">
        <x:v>8.2</x:v>
      </x:c>
      <x:c r="J1231" s="145" t="n">
        <x:v>6.7</x:v>
      </x:c>
      <x:c r="K1231" s="145" t="n">
        <x:v>9.8</x:v>
      </x:c>
      <x:c r="L1231" s="136" t="str">
        <x:v>Americas</x:v>
      </x:c>
      <x:c r="M1231" s="168" t="n">
        <x:v>4515577</x:v>
      </x:c>
    </x:row>
    <x:row r="1232">
      <x:c r="A1232" s="136" t="str">
        <x:v>PAN</x:v>
      </x:c>
      <x:c r="B1232" s="136" t="str">
        <x:v>Panama</x:v>
      </x:c>
      <x:c r="C1232" s="136" t="str">
        <x:v>red</x:v>
      </x:c>
      <x:c r="D1232" s="167" t="n">
        <x:v>25</x:v>
      </x:c>
      <x:c r="E1232" s="136" t="str">
        <x:v>Prohibition-oriented</x:v>
      </x:c>
      <x:c r="F1232" s="136" t="str">
        <x:v>Provisional classification · high confidence on the principal prohibitions; moderate confidence on minor oral categories</x:v>
      </x:c>
      <x:c r="G1232" s="167" t="n">
        <x:v>2010</x:v>
      </x:c>
      <x:c r="H1232" s="136" t="str">
        <x:v>Female</x:v>
      </x:c>
      <x:c r="I1232" s="145" t="n">
        <x:v>3.2</x:v>
      </x:c>
      <x:c r="J1232" s="145" t="n">
        <x:v>2.5</x:v>
      </x:c>
      <x:c r="K1232" s="145" t="n">
        <x:v>3.8</x:v>
      </x:c>
      <x:c r="L1232" s="136" t="str">
        <x:v>Americas</x:v>
      </x:c>
      <x:c r="M1232" s="168" t="n">
        <x:v>4515577</x:v>
      </x:c>
    </x:row>
    <x:row r="1233">
      <x:c r="A1233" s="136" t="str">
        <x:v>PAN</x:v>
      </x:c>
      <x:c r="B1233" s="136" t="str">
        <x:v>Panama</x:v>
      </x:c>
      <x:c r="C1233" s="136" t="str">
        <x:v>red</x:v>
      </x:c>
      <x:c r="D1233" s="167" t="n">
        <x:v>25</x:v>
      </x:c>
      <x:c r="E1233" s="136" t="str">
        <x:v>Prohibition-oriented</x:v>
      </x:c>
      <x:c r="F1233" s="136" t="str">
        <x:v>Provisional classification · high confidence on the principal prohibitions; moderate confidence on minor oral categories</x:v>
      </x:c>
      <x:c r="G1233" s="167" t="n">
        <x:v>2010</x:v>
      </x:c>
      <x:c r="H1233" s="136" t="str">
        <x:v>Male</x:v>
      </x:c>
      <x:c r="I1233" s="145" t="n">
        <x:v>13.3</x:v>
      </x:c>
      <x:c r="J1233" s="145" t="n">
        <x:v>10.9</x:v>
      </x:c>
      <x:c r="K1233" s="145" t="n">
        <x:v>15.8</x:v>
      </x:c>
      <x:c r="L1233" s="136" t="str">
        <x:v>Americas</x:v>
      </x:c>
      <x:c r="M1233" s="168" t="n">
        <x:v>4515577</x:v>
      </x:c>
    </x:row>
    <x:row r="1234">
      <x:c r="A1234" s="136" t="str">
        <x:v>PAN</x:v>
      </x:c>
      <x:c r="B1234" s="136" t="str">
        <x:v>Panama</x:v>
      </x:c>
      <x:c r="C1234" s="136" t="str">
        <x:v>red</x:v>
      </x:c>
      <x:c r="D1234" s="167" t="n">
        <x:v>25</x:v>
      </x:c>
      <x:c r="E1234" s="136" t="str">
        <x:v>Prohibition-oriented</x:v>
      </x:c>
      <x:c r="F1234" s="136" t="str">
        <x:v>Provisional classification · high confidence on the principal prohibitions; moderate confidence on minor oral categories</x:v>
      </x:c>
      <x:c r="G1234" s="167" t="n">
        <x:v>2015</x:v>
      </x:c>
      <x:c r="H1234" s="136" t="str">
        <x:v>Both sexes</x:v>
      </x:c>
      <x:c r="I1234" s="145" t="n">
        <x:v>6.6</x:v>
      </x:c>
      <x:c r="J1234" s="145" t="n">
        <x:v>5.3</x:v>
      </x:c>
      <x:c r="K1234" s="145" t="n">
        <x:v>8</x:v>
      </x:c>
      <x:c r="L1234" s="136" t="str">
        <x:v>Americas</x:v>
      </x:c>
      <x:c r="M1234" s="168" t="n">
        <x:v>4515577</x:v>
      </x:c>
    </x:row>
    <x:row r="1235">
      <x:c r="A1235" s="136" t="str">
        <x:v>PAN</x:v>
      </x:c>
      <x:c r="B1235" s="136" t="str">
        <x:v>Panama</x:v>
      </x:c>
      <x:c r="C1235" s="136" t="str">
        <x:v>red</x:v>
      </x:c>
      <x:c r="D1235" s="167" t="n">
        <x:v>25</x:v>
      </x:c>
      <x:c r="E1235" s="136" t="str">
        <x:v>Prohibition-oriented</x:v>
      </x:c>
      <x:c r="F1235" s="136" t="str">
        <x:v>Provisional classification · high confidence on the principal prohibitions; moderate confidence on minor oral categories</x:v>
      </x:c>
      <x:c r="G1235" s="167" t="n">
        <x:v>2015</x:v>
      </x:c>
      <x:c r="H1235" s="136" t="str">
        <x:v>Female</x:v>
      </x:c>
      <x:c r="I1235" s="145" t="n">
        <x:v>2.6</x:v>
      </x:c>
      <x:c r="J1235" s="145" t="n">
        <x:v>2</x:v>
      </x:c>
      <x:c r="K1235" s="145" t="n">
        <x:v>3.1</x:v>
      </x:c>
      <x:c r="L1235" s="136" t="str">
        <x:v>Americas</x:v>
      </x:c>
      <x:c r="M1235" s="168" t="n">
        <x:v>4515577</x:v>
      </x:c>
    </x:row>
    <x:row r="1236">
      <x:c r="A1236" s="136" t="str">
        <x:v>PAN</x:v>
      </x:c>
      <x:c r="B1236" s="136" t="str">
        <x:v>Panama</x:v>
      </x:c>
      <x:c r="C1236" s="136" t="str">
        <x:v>red</x:v>
      </x:c>
      <x:c r="D1236" s="167" t="n">
        <x:v>25</x:v>
      </x:c>
      <x:c r="E1236" s="136" t="str">
        <x:v>Prohibition-oriented</x:v>
      </x:c>
      <x:c r="F1236" s="136" t="str">
        <x:v>Provisional classification · high confidence on the principal prohibitions; moderate confidence on minor oral categories</x:v>
      </x:c>
      <x:c r="G1236" s="167" t="n">
        <x:v>2015</x:v>
      </x:c>
      <x:c r="H1236" s="136" t="str">
        <x:v>Male</x:v>
      </x:c>
      <x:c r="I1236" s="145" t="n">
        <x:v>10.7</x:v>
      </x:c>
      <x:c r="J1236" s="145" t="n">
        <x:v>8.5</x:v>
      </x:c>
      <x:c r="K1236" s="145" t="n">
        <x:v>12.8</x:v>
      </x:c>
      <x:c r="L1236" s="136" t="str">
        <x:v>Americas</x:v>
      </x:c>
      <x:c r="M1236" s="168" t="n">
        <x:v>4515577</x:v>
      </x:c>
    </x:row>
    <x:row r="1237">
      <x:c r="A1237" s="136" t="str">
        <x:v>PAN</x:v>
      </x:c>
      <x:c r="B1237" s="136" t="str">
        <x:v>Panama</x:v>
      </x:c>
      <x:c r="C1237" s="136" t="str">
        <x:v>red</x:v>
      </x:c>
      <x:c r="D1237" s="167" t="n">
        <x:v>25</x:v>
      </x:c>
      <x:c r="E1237" s="136" t="str">
        <x:v>Prohibition-oriented</x:v>
      </x:c>
      <x:c r="F1237" s="136" t="str">
        <x:v>Provisional classification · high confidence on the principal prohibitions; moderate confidence on minor oral categories</x:v>
      </x:c>
      <x:c r="G1237" s="167" t="n">
        <x:v>2020</x:v>
      </x:c>
      <x:c r="H1237" s="136" t="str">
        <x:v>Both sexes</x:v>
      </x:c>
      <x:c r="I1237" s="145" t="n">
        <x:v>5.4</x:v>
      </x:c>
      <x:c r="J1237" s="145" t="n">
        <x:v>3.9</x:v>
      </x:c>
      <x:c r="K1237" s="145" t="n">
        <x:v>6.8</x:v>
      </x:c>
      <x:c r="L1237" s="136" t="str">
        <x:v>Americas</x:v>
      </x:c>
      <x:c r="M1237" s="168" t="n">
        <x:v>4515577</x:v>
      </x:c>
    </x:row>
    <x:row r="1238">
      <x:c r="A1238" s="136" t="str">
        <x:v>PAN</x:v>
      </x:c>
      <x:c r="B1238" s="136" t="str">
        <x:v>Panama</x:v>
      </x:c>
      <x:c r="C1238" s="136" t="str">
        <x:v>red</x:v>
      </x:c>
      <x:c r="D1238" s="167" t="n">
        <x:v>25</x:v>
      </x:c>
      <x:c r="E1238" s="136" t="str">
        <x:v>Prohibition-oriented</x:v>
      </x:c>
      <x:c r="F1238" s="136" t="str">
        <x:v>Provisional classification · high confidence on the principal prohibitions; moderate confidence on minor oral categories</x:v>
      </x:c>
      <x:c r="G1238" s="167" t="n">
        <x:v>2020</x:v>
      </x:c>
      <x:c r="H1238" s="136" t="str">
        <x:v>Female</x:v>
      </x:c>
      <x:c r="I1238" s="145" t="n">
        <x:v>2.1</x:v>
      </x:c>
      <x:c r="J1238" s="145" t="n">
        <x:v>1.5</x:v>
      </x:c>
      <x:c r="K1238" s="145" t="n">
        <x:v>2.8</x:v>
      </x:c>
      <x:c r="L1238" s="136" t="str">
        <x:v>Americas</x:v>
      </x:c>
      <x:c r="M1238" s="168" t="n">
        <x:v>4515577</x:v>
      </x:c>
    </x:row>
    <x:row r="1239">
      <x:c r="A1239" s="136" t="str">
        <x:v>PAN</x:v>
      </x:c>
      <x:c r="B1239" s="136" t="str">
        <x:v>Panama</x:v>
      </x:c>
      <x:c r="C1239" s="136" t="str">
        <x:v>red</x:v>
      </x:c>
      <x:c r="D1239" s="167" t="n">
        <x:v>25</x:v>
      </x:c>
      <x:c r="E1239" s="136" t="str">
        <x:v>Prohibition-oriented</x:v>
      </x:c>
      <x:c r="F1239" s="136" t="str">
        <x:v>Provisional classification · high confidence on the principal prohibitions; moderate confidence on minor oral categories</x:v>
      </x:c>
      <x:c r="G1239" s="167" t="n">
        <x:v>2020</x:v>
      </x:c>
      <x:c r="H1239" s="136" t="str">
        <x:v>Male</x:v>
      </x:c>
      <x:c r="I1239" s="145" t="n">
        <x:v>8.6</x:v>
      </x:c>
      <x:c r="J1239" s="145" t="n">
        <x:v>6.4</x:v>
      </x:c>
      <x:c r="K1239" s="145" t="n">
        <x:v>10.8</x:v>
      </x:c>
      <x:c r="L1239" s="136" t="str">
        <x:v>Americas</x:v>
      </x:c>
      <x:c r="M1239" s="168" t="n">
        <x:v>4515577</x:v>
      </x:c>
    </x:row>
    <x:row r="1240">
      <x:c r="A1240" s="136" t="str">
        <x:v>PAN</x:v>
      </x:c>
      <x:c r="B1240" s="136" t="str">
        <x:v>Panama</x:v>
      </x:c>
      <x:c r="C1240" s="136" t="str">
        <x:v>red</x:v>
      </x:c>
      <x:c r="D1240" s="167" t="n">
        <x:v>25</x:v>
      </x:c>
      <x:c r="E1240" s="136" t="str">
        <x:v>Prohibition-oriented</x:v>
      </x:c>
      <x:c r="F1240" s="136" t="str">
        <x:v>Provisional classification · high confidence on the principal prohibitions; moderate confidence on minor oral categories</x:v>
      </x:c>
      <x:c r="G1240" s="167" t="n">
        <x:v>2022</x:v>
      </x:c>
      <x:c r="H1240" s="136" t="str">
        <x:v>Both sexes</x:v>
      </x:c>
      <x:c r="I1240" s="145" t="n">
        <x:v>4.9</x:v>
      </x:c>
      <x:c r="J1240" s="145" t="n">
        <x:v>3.3</x:v>
      </x:c>
      <x:c r="K1240" s="145" t="n">
        <x:v>6.5</x:v>
      </x:c>
      <x:c r="L1240" s="136" t="str">
        <x:v>Americas</x:v>
      </x:c>
      <x:c r="M1240" s="168" t="n">
        <x:v>4515577</x:v>
      </x:c>
    </x:row>
    <x:row r="1241">
      <x:c r="A1241" s="136" t="str">
        <x:v>PAN</x:v>
      </x:c>
      <x:c r="B1241" s="136" t="str">
        <x:v>Panama</x:v>
      </x:c>
      <x:c r="C1241" s="136" t="str">
        <x:v>red</x:v>
      </x:c>
      <x:c r="D1241" s="167" t="n">
        <x:v>25</x:v>
      </x:c>
      <x:c r="E1241" s="136" t="str">
        <x:v>Prohibition-oriented</x:v>
      </x:c>
      <x:c r="F1241" s="136" t="str">
        <x:v>Provisional classification · high confidence on the principal prohibitions; moderate confidence on minor oral categories</x:v>
      </x:c>
      <x:c r="G1241" s="167" t="n">
        <x:v>2022</x:v>
      </x:c>
      <x:c r="H1241" s="136" t="str">
        <x:v>Female</x:v>
      </x:c>
      <x:c r="I1241" s="145" t="n">
        <x:v>2</x:v>
      </x:c>
      <x:c r="J1241" s="145" t="n">
        <x:v>1.3</x:v>
      </x:c>
      <x:c r="K1241" s="145" t="n">
        <x:v>2.6</x:v>
      </x:c>
      <x:c r="L1241" s="136" t="str">
        <x:v>Americas</x:v>
      </x:c>
      <x:c r="M1241" s="168" t="n">
        <x:v>4515577</x:v>
      </x:c>
    </x:row>
    <x:row r="1242">
      <x:c r="A1242" s="136" t="str">
        <x:v>PAN</x:v>
      </x:c>
      <x:c r="B1242" s="136" t="str">
        <x:v>Panama</x:v>
      </x:c>
      <x:c r="C1242" s="136" t="str">
        <x:v>red</x:v>
      </x:c>
      <x:c r="D1242" s="167" t="n">
        <x:v>25</x:v>
      </x:c>
      <x:c r="E1242" s="136" t="str">
        <x:v>Prohibition-oriented</x:v>
      </x:c>
      <x:c r="F1242" s="136" t="str">
        <x:v>Provisional classification · high confidence on the principal prohibitions; moderate confidence on minor oral categories</x:v>
      </x:c>
      <x:c r="G1242" s="167" t="n">
        <x:v>2022</x:v>
      </x:c>
      <x:c r="H1242" s="136" t="str">
        <x:v>Male</x:v>
      </x:c>
      <x:c r="I1242" s="145" t="n">
        <x:v>7.8</x:v>
      </x:c>
      <x:c r="J1242" s="145" t="n">
        <x:v>5.3</x:v>
      </x:c>
      <x:c r="K1242" s="145" t="n">
        <x:v>10.4</x:v>
      </x:c>
      <x:c r="L1242" s="136" t="str">
        <x:v>Americas</x:v>
      </x:c>
      <x:c r="M1242" s="168" t="n">
        <x:v>4515577</x:v>
      </x:c>
    </x:row>
    <x:row r="1243">
      <x:c r="A1243" s="136" t="str">
        <x:v>PAN</x:v>
      </x:c>
      <x:c r="B1243" s="136" t="str">
        <x:v>Panama</x:v>
      </x:c>
      <x:c r="C1243" s="136" t="str">
        <x:v>red</x:v>
      </x:c>
      <x:c r="D1243" s="167" t="n">
        <x:v>25</x:v>
      </x:c>
      <x:c r="E1243" s="136" t="str">
        <x:v>Prohibition-oriented</x:v>
      </x:c>
      <x:c r="F1243" s="136" t="str">
        <x:v>Provisional classification · high confidence on the principal prohibitions; moderate confidence on minor oral categories</x:v>
      </x:c>
      <x:c r="G1243" s="167" t="n">
        <x:v>2023</x:v>
      </x:c>
      <x:c r="H1243" s="136" t="str">
        <x:v>Both sexes</x:v>
      </x:c>
      <x:c r="I1243" s="145" t="n">
        <x:v>4.7</x:v>
      </x:c>
      <x:c r="J1243" s="145" t="n">
        <x:v>3</x:v>
      </x:c>
      <x:c r="K1243" s="145" t="n">
        <x:v>6.3</x:v>
      </x:c>
      <x:c r="L1243" s="136" t="str">
        <x:v>Americas</x:v>
      </x:c>
      <x:c r="M1243" s="168" t="n">
        <x:v>4515577</x:v>
      </x:c>
    </x:row>
    <x:row r="1244">
      <x:c r="A1244" s="136" t="str">
        <x:v>PAN</x:v>
      </x:c>
      <x:c r="B1244" s="136" t="str">
        <x:v>Panama</x:v>
      </x:c>
      <x:c r="C1244" s="136" t="str">
        <x:v>red</x:v>
      </x:c>
      <x:c r="D1244" s="167" t="n">
        <x:v>25</x:v>
      </x:c>
      <x:c r="E1244" s="136" t="str">
        <x:v>Prohibition-oriented</x:v>
      </x:c>
      <x:c r="F1244" s="136" t="str">
        <x:v>Provisional classification · high confidence on the principal prohibitions; moderate confidence on minor oral categories</x:v>
      </x:c>
      <x:c r="G1244" s="167" t="n">
        <x:v>2023</x:v>
      </x:c>
      <x:c r="H1244" s="136" t="str">
        <x:v>Female</x:v>
      </x:c>
      <x:c r="I1244" s="145" t="n">
        <x:v>1.9</x:v>
      </x:c>
      <x:c r="J1244" s="145" t="n">
        <x:v>1.3</x:v>
      </x:c>
      <x:c r="K1244" s="145" t="n">
        <x:v>2.5</x:v>
      </x:c>
      <x:c r="L1244" s="136" t="str">
        <x:v>Americas</x:v>
      </x:c>
      <x:c r="M1244" s="168" t="n">
        <x:v>4515577</x:v>
      </x:c>
    </x:row>
    <x:row r="1245">
      <x:c r="A1245" s="136" t="str">
        <x:v>PAN</x:v>
      </x:c>
      <x:c r="B1245" s="136" t="str">
        <x:v>Panama</x:v>
      </x:c>
      <x:c r="C1245" s="136" t="str">
        <x:v>red</x:v>
      </x:c>
      <x:c r="D1245" s="167" t="n">
        <x:v>25</x:v>
      </x:c>
      <x:c r="E1245" s="136" t="str">
        <x:v>Prohibition-oriented</x:v>
      </x:c>
      <x:c r="F1245" s="136" t="str">
        <x:v>Provisional classification · high confidence on the principal prohibitions; moderate confidence on minor oral categories</x:v>
      </x:c>
      <x:c r="G1245" s="167" t="n">
        <x:v>2023</x:v>
      </x:c>
      <x:c r="H1245" s="136" t="str">
        <x:v>Male</x:v>
      </x:c>
      <x:c r="I1245" s="145" t="n">
        <x:v>7.5</x:v>
      </x:c>
      <x:c r="J1245" s="145" t="n">
        <x:v>4.8</x:v>
      </x:c>
      <x:c r="K1245" s="145" t="n">
        <x:v>10.2</x:v>
      </x:c>
      <x:c r="L1245" s="136" t="str">
        <x:v>Americas</x:v>
      </x:c>
      <x:c r="M1245" s="168" t="n">
        <x:v>4515577</x:v>
      </x:c>
    </x:row>
    <x:row r="1246">
      <x:c r="A1246" s="136" t="str">
        <x:v>PAN</x:v>
      </x:c>
      <x:c r="B1246" s="136" t="str">
        <x:v>Panama</x:v>
      </x:c>
      <x:c r="C1246" s="136" t="str">
        <x:v>red</x:v>
      </x:c>
      <x:c r="D1246" s="167" t="n">
        <x:v>25</x:v>
      </x:c>
      <x:c r="E1246" s="136" t="str">
        <x:v>Prohibition-oriented</x:v>
      </x:c>
      <x:c r="F1246" s="136" t="str">
        <x:v>Provisional classification · high confidence on the principal prohibitions; moderate confidence on minor oral categories</x:v>
      </x:c>
      <x:c r="G1246" s="167" t="n">
        <x:v>2024</x:v>
      </x:c>
      <x:c r="H1246" s="136" t="str">
        <x:v>Both sexes</x:v>
      </x:c>
      <x:c r="I1246" s="145" t="n">
        <x:v>4.5</x:v>
      </x:c>
      <x:c r="J1246" s="145" t="n">
        <x:v>3.1</x:v>
      </x:c>
      <x:c r="K1246" s="145" t="n">
        <x:v>5.9</x:v>
      </x:c>
      <x:c r="L1246" s="136" t="str">
        <x:v>Americas</x:v>
      </x:c>
      <x:c r="M1246" s="168" t="n">
        <x:v>4515577</x:v>
      </x:c>
    </x:row>
    <x:row r="1247">
      <x:c r="A1247" s="136" t="str">
        <x:v>PAN</x:v>
      </x:c>
      <x:c r="B1247" s="136" t="str">
        <x:v>Panama</x:v>
      </x:c>
      <x:c r="C1247" s="136" t="str">
        <x:v>red</x:v>
      </x:c>
      <x:c r="D1247" s="167" t="n">
        <x:v>25</x:v>
      </x:c>
      <x:c r="E1247" s="136" t="str">
        <x:v>Prohibition-oriented</x:v>
      </x:c>
      <x:c r="F1247" s="136" t="str">
        <x:v>Provisional classification · high confidence on the principal prohibitions; moderate confidence on minor oral categories</x:v>
      </x:c>
      <x:c r="G1247" s="167" t="n">
        <x:v>2024</x:v>
      </x:c>
      <x:c r="H1247" s="136" t="str">
        <x:v>Female</x:v>
      </x:c>
      <x:c r="I1247" s="145" t="n">
        <x:v>1.8</x:v>
      </x:c>
      <x:c r="J1247" s="145" t="n">
        <x:v>1.3</x:v>
      </x:c>
      <x:c r="K1247" s="145" t="n">
        <x:v>2.4</x:v>
      </x:c>
      <x:c r="L1247" s="136" t="str">
        <x:v>Americas</x:v>
      </x:c>
      <x:c r="M1247" s="168" t="n">
        <x:v>4515577</x:v>
      </x:c>
    </x:row>
    <x:row r="1248">
      <x:c r="A1248" s="136" t="str">
        <x:v>PAN</x:v>
      </x:c>
      <x:c r="B1248" s="136" t="str">
        <x:v>Panama</x:v>
      </x:c>
      <x:c r="C1248" s="136" t="str">
        <x:v>red</x:v>
      </x:c>
      <x:c r="D1248" s="167" t="n">
        <x:v>25</x:v>
      </x:c>
      <x:c r="E1248" s="136" t="str">
        <x:v>Prohibition-oriented</x:v>
      </x:c>
      <x:c r="F1248" s="136" t="str">
        <x:v>Provisional classification · high confidence on the principal prohibitions; moderate confidence on minor oral categories</x:v>
      </x:c>
      <x:c r="G1248" s="167" t="n">
        <x:v>2024</x:v>
      </x:c>
      <x:c r="H1248" s="136" t="str">
        <x:v>Male</x:v>
      </x:c>
      <x:c r="I1248" s="145" t="n">
        <x:v>7.2</x:v>
      </x:c>
      <x:c r="J1248" s="145" t="n">
        <x:v>4.9</x:v>
      </x:c>
      <x:c r="K1248" s="145" t="n">
        <x:v>9.4</x:v>
      </x:c>
      <x:c r="L1248" s="136" t="str">
        <x:v>Americas</x:v>
      </x:c>
      <x:c r="M1248" s="168" t="n">
        <x:v>4515577</x:v>
      </x:c>
    </x:row>
    <x:row r="1249">
      <x:c r="A1249" s="136" t="str">
        <x:v>PER</x:v>
      </x:c>
      <x:c r="B1249" s="136" t="str">
        <x:v>Peru</x:v>
      </x:c>
      <x:c r="C1249" s="136" t="str">
        <x:v>yellow</x:v>
      </x:c>
      <x:c r="D1249" s="167" t="n">
        <x:v>63</x:v>
      </x:c>
      <x:c r="E1249" s="136" t="str">
        <x:v>Comprehensive regulated access</x:v>
      </x:c>
      <x:c r="F1249" s="136" t="str">
        <x:v>Provisional classification · high confidence on Law 32159; implementation details remain developing</x:v>
      </x:c>
      <x:c r="G1249" s="167" t="n">
        <x:v>2000</x:v>
      </x:c>
      <x:c r="H1249" s="136" t="str">
        <x:v>Both sexes</x:v>
      </x:c>
      <x:c r="I1249" s="145" t="n">
        <x:v>32.9</x:v>
      </x:c>
      <x:c r="J1249" s="145" t="n">
        <x:v>15.2</x:v>
      </x:c>
      <x:c r="K1249" s="145" t="n">
        <x:v>50.5</x:v>
      </x:c>
      <x:c r="L1249" s="136" t="str">
        <x:v>Americas</x:v>
      </x:c>
      <x:c r="M1249" s="168" t="n">
        <x:v>34217848</x:v>
      </x:c>
    </x:row>
    <x:row r="1250">
      <x:c r="A1250" s="136" t="str">
        <x:v>PER</x:v>
      </x:c>
      <x:c r="B1250" s="136" t="str">
        <x:v>Peru</x:v>
      </x:c>
      <x:c r="C1250" s="136" t="str">
        <x:v>yellow</x:v>
      </x:c>
      <x:c r="D1250" s="167" t="n">
        <x:v>63</x:v>
      </x:c>
      <x:c r="E1250" s="136" t="str">
        <x:v>Comprehensive regulated access</x:v>
      </x:c>
      <x:c r="F1250" s="136" t="str">
        <x:v>Provisional classification · high confidence on Law 32159; implementation details remain developing</x:v>
      </x:c>
      <x:c r="G1250" s="167" t="n">
        <x:v>2000</x:v>
      </x:c>
      <x:c r="H1250" s="136" t="str">
        <x:v>Female</x:v>
      </x:c>
      <x:c r="I1250" s="145" t="n">
        <x:v>11.7</x:v>
      </x:c>
      <x:c r="J1250" s="145" t="n">
        <x:v>8.5</x:v>
      </x:c>
      <x:c r="K1250" s="145" t="n">
        <x:v>14.8</x:v>
      </x:c>
      <x:c r="L1250" s="136" t="str">
        <x:v>Americas</x:v>
      </x:c>
      <x:c r="M1250" s="168" t="n">
        <x:v>34217848</x:v>
      </x:c>
    </x:row>
    <x:row r="1251">
      <x:c r="A1251" s="136" t="str">
        <x:v>PER</x:v>
      </x:c>
      <x:c r="B1251" s="136" t="str">
        <x:v>Peru</x:v>
      </x:c>
      <x:c r="C1251" s="136" t="str">
        <x:v>yellow</x:v>
      </x:c>
      <x:c r="D1251" s="167" t="n">
        <x:v>63</x:v>
      </x:c>
      <x:c r="E1251" s="136" t="str">
        <x:v>Comprehensive regulated access</x:v>
      </x:c>
      <x:c r="F1251" s="136" t="str">
        <x:v>Provisional classification · high confidence on Law 32159; implementation details remain developing</x:v>
      </x:c>
      <x:c r="G1251" s="167" t="n">
        <x:v>2000</x:v>
      </x:c>
      <x:c r="H1251" s="136" t="str">
        <x:v>Male</x:v>
      </x:c>
      <x:c r="I1251" s="145" t="n">
        <x:v>54.1</x:v>
      </x:c>
      <x:c r="J1251" s="145" t="n">
        <x:v>21.9</x:v>
      </x:c>
      <x:c r="K1251" s="145" t="n">
        <x:v>86.2</x:v>
      </x:c>
      <x:c r="L1251" s="136" t="str">
        <x:v>Americas</x:v>
      </x:c>
      <x:c r="M1251" s="168" t="n">
        <x:v>34217848</x:v>
      </x:c>
    </x:row>
    <x:row r="1252">
      <x:c r="A1252" s="136" t="str">
        <x:v>PER</x:v>
      </x:c>
      <x:c r="B1252" s="136" t="str">
        <x:v>Peru</x:v>
      </x:c>
      <x:c r="C1252" s="136" t="str">
        <x:v>yellow</x:v>
      </x:c>
      <x:c r="D1252" s="167" t="n">
        <x:v>63</x:v>
      </x:c>
      <x:c r="E1252" s="136" t="str">
        <x:v>Comprehensive regulated access</x:v>
      </x:c>
      <x:c r="F1252" s="136" t="str">
        <x:v>Provisional classification · high confidence on Law 32159; implementation details remain developing</x:v>
      </x:c>
      <x:c r="G1252" s="167" t="n">
        <x:v>2005</x:v>
      </x:c>
      <x:c r="H1252" s="136" t="str">
        <x:v>Both sexes</x:v>
      </x:c>
      <x:c r="I1252" s="145" t="n">
        <x:v>26.5</x:v>
      </x:c>
      <x:c r="J1252" s="145" t="n">
        <x:v>13.4</x:v>
      </x:c>
      <x:c r="K1252" s="145" t="n">
        <x:v>39.7</x:v>
      </x:c>
      <x:c r="L1252" s="136" t="str">
        <x:v>Americas</x:v>
      </x:c>
      <x:c r="M1252" s="168" t="n">
        <x:v>34217848</x:v>
      </x:c>
    </x:row>
    <x:row r="1253">
      <x:c r="A1253" s="136" t="str">
        <x:v>PER</x:v>
      </x:c>
      <x:c r="B1253" s="136" t="str">
        <x:v>Peru</x:v>
      </x:c>
      <x:c r="C1253" s="136" t="str">
        <x:v>yellow</x:v>
      </x:c>
      <x:c r="D1253" s="167" t="n">
        <x:v>63</x:v>
      </x:c>
      <x:c r="E1253" s="136" t="str">
        <x:v>Comprehensive regulated access</x:v>
      </x:c>
      <x:c r="F1253" s="136" t="str">
        <x:v>Provisional classification · high confidence on Law 32159; implementation details remain developing</x:v>
      </x:c>
      <x:c r="G1253" s="167" t="n">
        <x:v>2005</x:v>
      </x:c>
      <x:c r="H1253" s="136" t="str">
        <x:v>Female</x:v>
      </x:c>
      <x:c r="I1253" s="145" t="n">
        <x:v>8.7</x:v>
      </x:c>
      <x:c r="J1253" s="145" t="n">
        <x:v>6.6</x:v>
      </x:c>
      <x:c r="K1253" s="145" t="n">
        <x:v>10.7</x:v>
      </x:c>
      <x:c r="L1253" s="136" t="str">
        <x:v>Americas</x:v>
      </x:c>
      <x:c r="M1253" s="168" t="n">
        <x:v>34217848</x:v>
      </x:c>
    </x:row>
    <x:row r="1254">
      <x:c r="A1254" s="136" t="str">
        <x:v>PER</x:v>
      </x:c>
      <x:c r="B1254" s="136" t="str">
        <x:v>Peru</x:v>
      </x:c>
      <x:c r="C1254" s="136" t="str">
        <x:v>yellow</x:v>
      </x:c>
      <x:c r="D1254" s="167" t="n">
        <x:v>63</x:v>
      </x:c>
      <x:c r="E1254" s="136" t="str">
        <x:v>Comprehensive regulated access</x:v>
      </x:c>
      <x:c r="F1254" s="136" t="str">
        <x:v>Provisional classification · high confidence on Law 32159; implementation details remain developing</x:v>
      </x:c>
      <x:c r="G1254" s="167" t="n">
        <x:v>2005</x:v>
      </x:c>
      <x:c r="H1254" s="136" t="str">
        <x:v>Male</x:v>
      </x:c>
      <x:c r="I1254" s="145" t="n">
        <x:v>44.4</x:v>
      </x:c>
      <x:c r="J1254" s="145" t="n">
        <x:v>20.2</x:v>
      </x:c>
      <x:c r="K1254" s="145" t="n">
        <x:v>68.7</x:v>
      </x:c>
      <x:c r="L1254" s="136" t="str">
        <x:v>Americas</x:v>
      </x:c>
      <x:c r="M1254" s="168" t="n">
        <x:v>34217848</x:v>
      </x:c>
    </x:row>
    <x:row r="1255">
      <x:c r="A1255" s="136" t="str">
        <x:v>PER</x:v>
      </x:c>
      <x:c r="B1255" s="136" t="str">
        <x:v>Peru</x:v>
      </x:c>
      <x:c r="C1255" s="136" t="str">
        <x:v>yellow</x:v>
      </x:c>
      <x:c r="D1255" s="167" t="n">
        <x:v>63</x:v>
      </x:c>
      <x:c r="E1255" s="136" t="str">
        <x:v>Comprehensive regulated access</x:v>
      </x:c>
      <x:c r="F1255" s="136" t="str">
        <x:v>Provisional classification · high confidence on Law 32159; implementation details remain developing</x:v>
      </x:c>
      <x:c r="G1255" s="167" t="n">
        <x:v>2007</x:v>
      </x:c>
      <x:c r="H1255" s="136" t="str">
        <x:v>Both sexes</x:v>
      </x:c>
      <x:c r="I1255" s="145" t="n">
        <x:v>24.5</x:v>
      </x:c>
      <x:c r="J1255" s="145" t="n">
        <x:v>12.1</x:v>
      </x:c>
      <x:c r="K1255" s="145" t="n">
        <x:v>36.9</x:v>
      </x:c>
      <x:c r="L1255" s="136" t="str">
        <x:v>Americas</x:v>
      </x:c>
      <x:c r="M1255" s="168" t="n">
        <x:v>34217848</x:v>
      </x:c>
    </x:row>
    <x:row r="1256">
      <x:c r="A1256" s="136" t="str">
        <x:v>PER</x:v>
      </x:c>
      <x:c r="B1256" s="136" t="str">
        <x:v>Peru</x:v>
      </x:c>
      <x:c r="C1256" s="136" t="str">
        <x:v>yellow</x:v>
      </x:c>
      <x:c r="D1256" s="167" t="n">
        <x:v>63</x:v>
      </x:c>
      <x:c r="E1256" s="136" t="str">
        <x:v>Comprehensive regulated access</x:v>
      </x:c>
      <x:c r="F1256" s="136" t="str">
        <x:v>Provisional classification · high confidence on Law 32159; implementation details remain developing</x:v>
      </x:c>
      <x:c r="G1256" s="167" t="n">
        <x:v>2007</x:v>
      </x:c>
      <x:c r="H1256" s="136" t="str">
        <x:v>Female</x:v>
      </x:c>
      <x:c r="I1256" s="145" t="n">
        <x:v>7.7</x:v>
      </x:c>
      <x:c r="J1256" s="145" t="n">
        <x:v>5.9</x:v>
      </x:c>
      <x:c r="K1256" s="145" t="n">
        <x:v>9.5</x:v>
      </x:c>
      <x:c r="L1256" s="136" t="str">
        <x:v>Americas</x:v>
      </x:c>
      <x:c r="M1256" s="168" t="n">
        <x:v>34217848</x:v>
      </x:c>
    </x:row>
    <x:row r="1257">
      <x:c r="A1257" s="136" t="str">
        <x:v>PER</x:v>
      </x:c>
      <x:c r="B1257" s="136" t="str">
        <x:v>Peru</x:v>
      </x:c>
      <x:c r="C1257" s="136" t="str">
        <x:v>yellow</x:v>
      </x:c>
      <x:c r="D1257" s="167" t="n">
        <x:v>63</x:v>
      </x:c>
      <x:c r="E1257" s="136" t="str">
        <x:v>Comprehensive regulated access</x:v>
      </x:c>
      <x:c r="F1257" s="136" t="str">
        <x:v>Provisional classification · high confidence on Law 32159; implementation details remain developing</x:v>
      </x:c>
      <x:c r="G1257" s="167" t="n">
        <x:v>2007</x:v>
      </x:c>
      <x:c r="H1257" s="136" t="str">
        <x:v>Male</x:v>
      </x:c>
      <x:c r="I1257" s="145" t="n">
        <x:v>41.3</x:v>
      </x:c>
      <x:c r="J1257" s="145" t="n">
        <x:v>18.3</x:v>
      </x:c>
      <x:c r="K1257" s="145" t="n">
        <x:v>64.2</x:v>
      </x:c>
      <x:c r="L1257" s="136" t="str">
        <x:v>Americas</x:v>
      </x:c>
      <x:c r="M1257" s="168" t="n">
        <x:v>34217848</x:v>
      </x:c>
    </x:row>
    <x:row r="1258">
      <x:c r="A1258" s="136" t="str">
        <x:v>PER</x:v>
      </x:c>
      <x:c r="B1258" s="136" t="str">
        <x:v>Peru</x:v>
      </x:c>
      <x:c r="C1258" s="136" t="str">
        <x:v>yellow</x:v>
      </x:c>
      <x:c r="D1258" s="167" t="n">
        <x:v>63</x:v>
      </x:c>
      <x:c r="E1258" s="136" t="str">
        <x:v>Comprehensive regulated access</x:v>
      </x:c>
      <x:c r="F1258" s="136" t="str">
        <x:v>Provisional classification · high confidence on Law 32159; implementation details remain developing</x:v>
      </x:c>
      <x:c r="G1258" s="167" t="n">
        <x:v>2010</x:v>
      </x:c>
      <x:c r="H1258" s="136" t="str">
        <x:v>Both sexes</x:v>
      </x:c>
      <x:c r="I1258" s="145" t="n">
        <x:v>21.6</x:v>
      </x:c>
      <x:c r="J1258" s="145" t="n">
        <x:v>11.7</x:v>
      </x:c>
      <x:c r="K1258" s="145" t="n">
        <x:v>31.4</x:v>
      </x:c>
      <x:c r="L1258" s="136" t="str">
        <x:v>Americas</x:v>
      </x:c>
      <x:c r="M1258" s="168" t="n">
        <x:v>34217848</x:v>
      </x:c>
    </x:row>
    <x:row r="1259">
      <x:c r="A1259" s="136" t="str">
        <x:v>PER</x:v>
      </x:c>
      <x:c r="B1259" s="136" t="str">
        <x:v>Peru</x:v>
      </x:c>
      <x:c r="C1259" s="136" t="str">
        <x:v>yellow</x:v>
      </x:c>
      <x:c r="D1259" s="167" t="n">
        <x:v>63</x:v>
      </x:c>
      <x:c r="E1259" s="136" t="str">
        <x:v>Comprehensive regulated access</x:v>
      </x:c>
      <x:c r="F1259" s="136" t="str">
        <x:v>Provisional classification · high confidence on Law 32159; implementation details remain developing</x:v>
      </x:c>
      <x:c r="G1259" s="167" t="n">
        <x:v>2010</x:v>
      </x:c>
      <x:c r="H1259" s="136" t="str">
        <x:v>Female</x:v>
      </x:c>
      <x:c r="I1259" s="145" t="n">
        <x:v>6.5</x:v>
      </x:c>
      <x:c r="J1259" s="145" t="n">
        <x:v>5.1</x:v>
      </x:c>
      <x:c r="K1259" s="145" t="n">
        <x:v>7.9</x:v>
      </x:c>
      <x:c r="L1259" s="136" t="str">
        <x:v>Americas</x:v>
      </x:c>
      <x:c r="M1259" s="168" t="n">
        <x:v>34217848</x:v>
      </x:c>
    </x:row>
    <x:row r="1260">
      <x:c r="A1260" s="136" t="str">
        <x:v>PER</x:v>
      </x:c>
      <x:c r="B1260" s="136" t="str">
        <x:v>Peru</x:v>
      </x:c>
      <x:c r="C1260" s="136" t="str">
        <x:v>yellow</x:v>
      </x:c>
      <x:c r="D1260" s="167" t="n">
        <x:v>63</x:v>
      </x:c>
      <x:c r="E1260" s="136" t="str">
        <x:v>Comprehensive regulated access</x:v>
      </x:c>
      <x:c r="F1260" s="136" t="str">
        <x:v>Provisional classification · high confidence on Law 32159; implementation details remain developing</x:v>
      </x:c>
      <x:c r="G1260" s="167" t="n">
        <x:v>2010</x:v>
      </x:c>
      <x:c r="H1260" s="136" t="str">
        <x:v>Male</x:v>
      </x:c>
      <x:c r="I1260" s="145" t="n">
        <x:v>36.6</x:v>
      </x:c>
      <x:c r="J1260" s="145" t="n">
        <x:v>18.3</x:v>
      </x:c>
      <x:c r="K1260" s="145" t="n">
        <x:v>55</x:v>
      </x:c>
      <x:c r="L1260" s="136" t="str">
        <x:v>Americas</x:v>
      </x:c>
      <x:c r="M1260" s="168" t="n">
        <x:v>34217848</x:v>
      </x:c>
    </x:row>
    <x:row r="1261">
      <x:c r="A1261" s="136" t="str">
        <x:v>PER</x:v>
      </x:c>
      <x:c r="B1261" s="136" t="str">
        <x:v>Peru</x:v>
      </x:c>
      <x:c r="C1261" s="136" t="str">
        <x:v>yellow</x:v>
      </x:c>
      <x:c r="D1261" s="167" t="n">
        <x:v>63</x:v>
      </x:c>
      <x:c r="E1261" s="136" t="str">
        <x:v>Comprehensive regulated access</x:v>
      </x:c>
      <x:c r="F1261" s="136" t="str">
        <x:v>Provisional classification · high confidence on Law 32159; implementation details remain developing</x:v>
      </x:c>
      <x:c r="G1261" s="167" t="n">
        <x:v>2015</x:v>
      </x:c>
      <x:c r="H1261" s="136" t="str">
        <x:v>Both sexes</x:v>
      </x:c>
      <x:c r="I1261" s="145" t="n">
        <x:v>17.6</x:v>
      </x:c>
      <x:c r="J1261" s="145" t="n">
        <x:v>9.8</x:v>
      </x:c>
      <x:c r="K1261" s="145" t="n">
        <x:v>25.4</x:v>
      </x:c>
      <x:c r="L1261" s="136" t="str">
        <x:v>Americas</x:v>
      </x:c>
      <x:c r="M1261" s="168" t="n">
        <x:v>34217848</x:v>
      </x:c>
    </x:row>
    <x:row r="1262">
      <x:c r="A1262" s="136" t="str">
        <x:v>PER</x:v>
      </x:c>
      <x:c r="B1262" s="136" t="str">
        <x:v>Peru</x:v>
      </x:c>
      <x:c r="C1262" s="136" t="str">
        <x:v>yellow</x:v>
      </x:c>
      <x:c r="D1262" s="167" t="n">
        <x:v>63</x:v>
      </x:c>
      <x:c r="E1262" s="136" t="str">
        <x:v>Comprehensive regulated access</x:v>
      </x:c>
      <x:c r="F1262" s="136" t="str">
        <x:v>Provisional classification · high confidence on Law 32159; implementation details remain developing</x:v>
      </x:c>
      <x:c r="G1262" s="167" t="n">
        <x:v>2015</x:v>
      </x:c>
      <x:c r="H1262" s="136" t="str">
        <x:v>Female</x:v>
      </x:c>
      <x:c r="I1262" s="145" t="n">
        <x:v>4.8</x:v>
      </x:c>
      <x:c r="J1262" s="145" t="n">
        <x:v>3.7</x:v>
      </x:c>
      <x:c r="K1262" s="145" t="n">
        <x:v>5.9</x:v>
      </x:c>
      <x:c r="L1262" s="136" t="str">
        <x:v>Americas</x:v>
      </x:c>
      <x:c r="M1262" s="168" t="n">
        <x:v>34217848</x:v>
      </x:c>
    </x:row>
    <x:row r="1263">
      <x:c r="A1263" s="136" t="str">
        <x:v>PER</x:v>
      </x:c>
      <x:c r="B1263" s="136" t="str">
        <x:v>Peru</x:v>
      </x:c>
      <x:c r="C1263" s="136" t="str">
        <x:v>yellow</x:v>
      </x:c>
      <x:c r="D1263" s="167" t="n">
        <x:v>63</x:v>
      </x:c>
      <x:c r="E1263" s="136" t="str">
        <x:v>Comprehensive regulated access</x:v>
      </x:c>
      <x:c r="F1263" s="136" t="str">
        <x:v>Provisional classification · high confidence on Law 32159; implementation details remain developing</x:v>
      </x:c>
      <x:c r="G1263" s="167" t="n">
        <x:v>2015</x:v>
      </x:c>
      <x:c r="H1263" s="136" t="str">
        <x:v>Male</x:v>
      </x:c>
      <x:c r="I1263" s="145" t="n">
        <x:v>30.3</x:v>
      </x:c>
      <x:c r="J1263" s="145" t="n">
        <x:v>15.8</x:v>
      </x:c>
      <x:c r="K1263" s="145" t="n">
        <x:v>44.9</x:v>
      </x:c>
      <x:c r="L1263" s="136" t="str">
        <x:v>Americas</x:v>
      </x:c>
      <x:c r="M1263" s="168" t="n">
        <x:v>34217848</x:v>
      </x:c>
    </x:row>
    <x:row r="1264">
      <x:c r="A1264" s="136" t="str">
        <x:v>PER</x:v>
      </x:c>
      <x:c r="B1264" s="136" t="str">
        <x:v>Peru</x:v>
      </x:c>
      <x:c r="C1264" s="136" t="str">
        <x:v>yellow</x:v>
      </x:c>
      <x:c r="D1264" s="167" t="n">
        <x:v>63</x:v>
      </x:c>
      <x:c r="E1264" s="136" t="str">
        <x:v>Comprehensive regulated access</x:v>
      </x:c>
      <x:c r="F1264" s="136" t="str">
        <x:v>Provisional classification · high confidence on Law 32159; implementation details remain developing</x:v>
      </x:c>
      <x:c r="G1264" s="167" t="n">
        <x:v>2020</x:v>
      </x:c>
      <x:c r="H1264" s="136" t="str">
        <x:v>Both sexes</x:v>
      </x:c>
      <x:c r="I1264" s="145" t="n">
        <x:v>14.4</x:v>
      </x:c>
      <x:c r="J1264" s="145" t="n">
        <x:v>7.4</x:v>
      </x:c>
      <x:c r="K1264" s="145" t="n">
        <x:v>21.4</x:v>
      </x:c>
      <x:c r="L1264" s="136" t="str">
        <x:v>Americas</x:v>
      </x:c>
      <x:c r="M1264" s="168" t="n">
        <x:v>34217848</x:v>
      </x:c>
    </x:row>
    <x:row r="1265">
      <x:c r="A1265" s="136" t="str">
        <x:v>PER</x:v>
      </x:c>
      <x:c r="B1265" s="136" t="str">
        <x:v>Peru</x:v>
      </x:c>
      <x:c r="C1265" s="136" t="str">
        <x:v>yellow</x:v>
      </x:c>
      <x:c r="D1265" s="167" t="n">
        <x:v>63</x:v>
      </x:c>
      <x:c r="E1265" s="136" t="str">
        <x:v>Comprehensive regulated access</x:v>
      </x:c>
      <x:c r="F1265" s="136" t="str">
        <x:v>Provisional classification · high confidence on Law 32159; implementation details remain developing</x:v>
      </x:c>
      <x:c r="G1265" s="167" t="n">
        <x:v>2020</x:v>
      </x:c>
      <x:c r="H1265" s="136" t="str">
        <x:v>Female</x:v>
      </x:c>
      <x:c r="I1265" s="145" t="n">
        <x:v>3.6</x:v>
      </x:c>
      <x:c r="J1265" s="145" t="n">
        <x:v>2.7</x:v>
      </x:c>
      <x:c r="K1265" s="145" t="n">
        <x:v>4.6</x:v>
      </x:c>
      <x:c r="L1265" s="136" t="str">
        <x:v>Americas</x:v>
      </x:c>
      <x:c r="M1265" s="168" t="n">
        <x:v>34217848</x:v>
      </x:c>
    </x:row>
    <x:row r="1266">
      <x:c r="A1266" s="136" t="str">
        <x:v>PER</x:v>
      </x:c>
      <x:c r="B1266" s="136" t="str">
        <x:v>Peru</x:v>
      </x:c>
      <x:c r="C1266" s="136" t="str">
        <x:v>yellow</x:v>
      </x:c>
      <x:c r="D1266" s="167" t="n">
        <x:v>63</x:v>
      </x:c>
      <x:c r="E1266" s="136" t="str">
        <x:v>Comprehensive regulated access</x:v>
      </x:c>
      <x:c r="F1266" s="136" t="str">
        <x:v>Provisional classification · high confidence on Law 32159; implementation details remain developing</x:v>
      </x:c>
      <x:c r="G1266" s="167" t="n">
        <x:v>2020</x:v>
      </x:c>
      <x:c r="H1266" s="136" t="str">
        <x:v>Male</x:v>
      </x:c>
      <x:c r="I1266" s="145" t="n">
        <x:v>25.1</x:v>
      </x:c>
      <x:c r="J1266" s="145" t="n">
        <x:v>12.1</x:v>
      </x:c>
      <x:c r="K1266" s="145" t="n">
        <x:v>38.2</x:v>
      </x:c>
      <x:c r="L1266" s="136" t="str">
        <x:v>Americas</x:v>
      </x:c>
      <x:c r="M1266" s="168" t="n">
        <x:v>34217848</x:v>
      </x:c>
    </x:row>
    <x:row r="1267">
      <x:c r="A1267" s="136" t="str">
        <x:v>PER</x:v>
      </x:c>
      <x:c r="B1267" s="136" t="str">
        <x:v>Peru</x:v>
      </x:c>
      <x:c r="C1267" s="136" t="str">
        <x:v>yellow</x:v>
      </x:c>
      <x:c r="D1267" s="167" t="n">
        <x:v>63</x:v>
      </x:c>
      <x:c r="E1267" s="136" t="str">
        <x:v>Comprehensive regulated access</x:v>
      </x:c>
      <x:c r="F1267" s="136" t="str">
        <x:v>Provisional classification · high confidence on Law 32159; implementation details remain developing</x:v>
      </x:c>
      <x:c r="G1267" s="167" t="n">
        <x:v>2022</x:v>
      </x:c>
      <x:c r="H1267" s="136" t="str">
        <x:v>Both sexes</x:v>
      </x:c>
      <x:c r="I1267" s="145" t="n">
        <x:v>13.4</x:v>
      </x:c>
      <x:c r="J1267" s="145" t="n">
        <x:v>6.7</x:v>
      </x:c>
      <x:c r="K1267" s="145" t="n">
        <x:v>20.1</x:v>
      </x:c>
      <x:c r="L1267" s="136" t="str">
        <x:v>Americas</x:v>
      </x:c>
      <x:c r="M1267" s="168" t="n">
        <x:v>34217848</x:v>
      </x:c>
    </x:row>
    <x:row r="1268">
      <x:c r="A1268" s="136" t="str">
        <x:v>PER</x:v>
      </x:c>
      <x:c r="B1268" s="136" t="str">
        <x:v>Peru</x:v>
      </x:c>
      <x:c r="C1268" s="136" t="str">
        <x:v>yellow</x:v>
      </x:c>
      <x:c r="D1268" s="167" t="n">
        <x:v>63</x:v>
      </x:c>
      <x:c r="E1268" s="136" t="str">
        <x:v>Comprehensive regulated access</x:v>
      </x:c>
      <x:c r="F1268" s="136" t="str">
        <x:v>Provisional classification · high confidence on Law 32159; implementation details remain developing</x:v>
      </x:c>
      <x:c r="G1268" s="167" t="n">
        <x:v>2022</x:v>
      </x:c>
      <x:c r="H1268" s="136" t="str">
        <x:v>Female</x:v>
      </x:c>
      <x:c r="I1268" s="145" t="n">
        <x:v>3.2</x:v>
      </x:c>
      <x:c r="J1268" s="145" t="n">
        <x:v>2.4</x:v>
      </x:c>
      <x:c r="K1268" s="145" t="n">
        <x:v>4.1</x:v>
      </x:c>
      <x:c r="L1268" s="136" t="str">
        <x:v>Americas</x:v>
      </x:c>
      <x:c r="M1268" s="168" t="n">
        <x:v>34217848</x:v>
      </x:c>
    </x:row>
    <x:row r="1269">
      <x:c r="A1269" s="136" t="str">
        <x:v>PER</x:v>
      </x:c>
      <x:c r="B1269" s="136" t="str">
        <x:v>Peru</x:v>
      </x:c>
      <x:c r="C1269" s="136" t="str">
        <x:v>yellow</x:v>
      </x:c>
      <x:c r="D1269" s="167" t="n">
        <x:v>63</x:v>
      </x:c>
      <x:c r="E1269" s="136" t="str">
        <x:v>Comprehensive regulated access</x:v>
      </x:c>
      <x:c r="F1269" s="136" t="str">
        <x:v>Provisional classification · high confidence on Law 32159; implementation details remain developing</x:v>
      </x:c>
      <x:c r="G1269" s="167" t="n">
        <x:v>2022</x:v>
      </x:c>
      <x:c r="H1269" s="136" t="str">
        <x:v>Male</x:v>
      </x:c>
      <x:c r="I1269" s="145" t="n">
        <x:v>23.6</x:v>
      </x:c>
      <x:c r="J1269" s="145" t="n">
        <x:v>11</x:v>
      </x:c>
      <x:c r="K1269" s="145" t="n">
        <x:v>36.2</x:v>
      </x:c>
      <x:c r="L1269" s="136" t="str">
        <x:v>Americas</x:v>
      </x:c>
      <x:c r="M1269" s="168" t="n">
        <x:v>34217848</x:v>
      </x:c>
    </x:row>
    <x:row r="1270">
      <x:c r="A1270" s="136" t="str">
        <x:v>PER</x:v>
      </x:c>
      <x:c r="B1270" s="136" t="str">
        <x:v>Peru</x:v>
      </x:c>
      <x:c r="C1270" s="136" t="str">
        <x:v>yellow</x:v>
      </x:c>
      <x:c r="D1270" s="167" t="n">
        <x:v>63</x:v>
      </x:c>
      <x:c r="E1270" s="136" t="str">
        <x:v>Comprehensive regulated access</x:v>
      </x:c>
      <x:c r="F1270" s="136" t="str">
        <x:v>Provisional classification · high confidence on Law 32159; implementation details remain developing</x:v>
      </x:c>
      <x:c r="G1270" s="167" t="n">
        <x:v>2023</x:v>
      </x:c>
      <x:c r="H1270" s="136" t="str">
        <x:v>Both sexes</x:v>
      </x:c>
      <x:c r="I1270" s="145" t="n">
        <x:v>12.9</x:v>
      </x:c>
      <x:c r="J1270" s="145" t="n">
        <x:v>6.8</x:v>
      </x:c>
      <x:c r="K1270" s="145" t="n">
        <x:v>19</x:v>
      </x:c>
      <x:c r="L1270" s="136" t="str">
        <x:v>Americas</x:v>
      </x:c>
      <x:c r="M1270" s="168" t="n">
        <x:v>34217848</x:v>
      </x:c>
    </x:row>
    <x:row r="1271">
      <x:c r="A1271" s="136" t="str">
        <x:v>PER</x:v>
      </x:c>
      <x:c r="B1271" s="136" t="str">
        <x:v>Peru</x:v>
      </x:c>
      <x:c r="C1271" s="136" t="str">
        <x:v>yellow</x:v>
      </x:c>
      <x:c r="D1271" s="167" t="n">
        <x:v>63</x:v>
      </x:c>
      <x:c r="E1271" s="136" t="str">
        <x:v>Comprehensive regulated access</x:v>
      </x:c>
      <x:c r="F1271" s="136" t="str">
        <x:v>Provisional classification · high confidence on Law 32159; implementation details remain developing</x:v>
      </x:c>
      <x:c r="G1271" s="167" t="n">
        <x:v>2023</x:v>
      </x:c>
      <x:c r="H1271" s="136" t="str">
        <x:v>Female</x:v>
      </x:c>
      <x:c r="I1271" s="145" t="n">
        <x:v>3</x:v>
      </x:c>
      <x:c r="J1271" s="145" t="n">
        <x:v>2.2</x:v>
      </x:c>
      <x:c r="K1271" s="145" t="n">
        <x:v>3.9</x:v>
      </x:c>
      <x:c r="L1271" s="136" t="str">
        <x:v>Americas</x:v>
      </x:c>
      <x:c r="M1271" s="168" t="n">
        <x:v>34217848</x:v>
      </x:c>
    </x:row>
    <x:row r="1272">
      <x:c r="A1272" s="136" t="str">
        <x:v>PER</x:v>
      </x:c>
      <x:c r="B1272" s="136" t="str">
        <x:v>Peru</x:v>
      </x:c>
      <x:c r="C1272" s="136" t="str">
        <x:v>yellow</x:v>
      </x:c>
      <x:c r="D1272" s="167" t="n">
        <x:v>63</x:v>
      </x:c>
      <x:c r="E1272" s="136" t="str">
        <x:v>Comprehensive regulated access</x:v>
      </x:c>
      <x:c r="F1272" s="136" t="str">
        <x:v>Provisional classification · high confidence on Law 32159; implementation details remain developing</x:v>
      </x:c>
      <x:c r="G1272" s="167" t="n">
        <x:v>2023</x:v>
      </x:c>
      <x:c r="H1272" s="136" t="str">
        <x:v>Male</x:v>
      </x:c>
      <x:c r="I1272" s="145" t="n">
        <x:v>22.7</x:v>
      </x:c>
      <x:c r="J1272" s="145" t="n">
        <x:v>11.3</x:v>
      </x:c>
      <x:c r="K1272" s="145" t="n">
        <x:v>34.1</x:v>
      </x:c>
      <x:c r="L1272" s="136" t="str">
        <x:v>Americas</x:v>
      </x:c>
      <x:c r="M1272" s="168" t="n">
        <x:v>34217848</x:v>
      </x:c>
    </x:row>
    <x:row r="1273">
      <x:c r="A1273" s="136" t="str">
        <x:v>PER</x:v>
      </x:c>
      <x:c r="B1273" s="136" t="str">
        <x:v>Peru</x:v>
      </x:c>
      <x:c r="C1273" s="136" t="str">
        <x:v>yellow</x:v>
      </x:c>
      <x:c r="D1273" s="167" t="n">
        <x:v>63</x:v>
      </x:c>
      <x:c r="E1273" s="136" t="str">
        <x:v>Comprehensive regulated access</x:v>
      </x:c>
      <x:c r="F1273" s="136" t="str">
        <x:v>Provisional classification · high confidence on Law 32159; implementation details remain developing</x:v>
      </x:c>
      <x:c r="G1273" s="167" t="n">
        <x:v>2024</x:v>
      </x:c>
      <x:c r="H1273" s="136" t="str">
        <x:v>Both sexes</x:v>
      </x:c>
      <x:c r="I1273" s="145" t="n">
        <x:v>12.4</x:v>
      </x:c>
      <x:c r="J1273" s="145" t="n">
        <x:v>6.5</x:v>
      </x:c>
      <x:c r="K1273" s="145" t="n">
        <x:v>18.3</x:v>
      </x:c>
      <x:c r="L1273" s="136" t="str">
        <x:v>Americas</x:v>
      </x:c>
      <x:c r="M1273" s="168" t="n">
        <x:v>34217848</x:v>
      </x:c>
    </x:row>
    <x:row r="1274">
      <x:c r="A1274" s="136" t="str">
        <x:v>PER</x:v>
      </x:c>
      <x:c r="B1274" s="136" t="str">
        <x:v>Peru</x:v>
      </x:c>
      <x:c r="C1274" s="136" t="str">
        <x:v>yellow</x:v>
      </x:c>
      <x:c r="D1274" s="167" t="n">
        <x:v>63</x:v>
      </x:c>
      <x:c r="E1274" s="136" t="str">
        <x:v>Comprehensive regulated access</x:v>
      </x:c>
      <x:c r="F1274" s="136" t="str">
        <x:v>Provisional classification · high confidence on Law 32159; implementation details remain developing</x:v>
      </x:c>
      <x:c r="G1274" s="167" t="n">
        <x:v>2024</x:v>
      </x:c>
      <x:c r="H1274" s="136" t="str">
        <x:v>Female</x:v>
      </x:c>
      <x:c r="I1274" s="145" t="n">
        <x:v>2.9</x:v>
      </x:c>
      <x:c r="J1274" s="145" t="n">
        <x:v>2.1</x:v>
      </x:c>
      <x:c r="K1274" s="145" t="n">
        <x:v>3.6</x:v>
      </x:c>
      <x:c r="L1274" s="136" t="str">
        <x:v>Americas</x:v>
      </x:c>
      <x:c r="M1274" s="168" t="n">
        <x:v>34217848</x:v>
      </x:c>
    </x:row>
    <x:row r="1275">
      <x:c r="A1275" s="136" t="str">
        <x:v>PER</x:v>
      </x:c>
      <x:c r="B1275" s="136" t="str">
        <x:v>Peru</x:v>
      </x:c>
      <x:c r="C1275" s="136" t="str">
        <x:v>yellow</x:v>
      </x:c>
      <x:c r="D1275" s="167" t="n">
        <x:v>63</x:v>
      </x:c>
      <x:c r="E1275" s="136" t="str">
        <x:v>Comprehensive regulated access</x:v>
      </x:c>
      <x:c r="F1275" s="136" t="str">
        <x:v>Provisional classification · high confidence on Law 32159; implementation details remain developing</x:v>
      </x:c>
      <x:c r="G1275" s="167" t="n">
        <x:v>2024</x:v>
      </x:c>
      <x:c r="H1275" s="136" t="str">
        <x:v>Male</x:v>
      </x:c>
      <x:c r="I1275" s="145" t="n">
        <x:v>21.9</x:v>
      </x:c>
      <x:c r="J1275" s="145" t="n">
        <x:v>10.8</x:v>
      </x:c>
      <x:c r="K1275" s="145" t="n">
        <x:v>32.9</x:v>
      </x:c>
      <x:c r="L1275" s="136" t="str">
        <x:v>Americas</x:v>
      </x:c>
      <x:c r="M1275" s="168" t="n">
        <x:v>34217848</x:v>
      </x:c>
    </x:row>
    <x:row r="1276">
      <x:c r="A1276" s="136" t="str">
        <x:v>PHL</x:v>
      </x:c>
      <x:c r="B1276" s="136" t="str">
        <x:v>Philippines</x:v>
      </x:c>
      <x:c r="C1276" s="136" t="str">
        <x:v>green</x:v>
      </x:c>
      <x:c r="D1276" s="167" t="n">
        <x:v>69</x:v>
      </x:c>
      <x:c r="E1276" s="136" t="str">
        <x:v>Evidence-responsive, with implementation gaps</x:v>
      </x:c>
      <x:c r="F1276" s="136" t="str">
        <x:v>Provisional classification · high confidence on the statutory framework; moderate confidence on market compliance and current outcomes</x:v>
      </x:c>
      <x:c r="G1276" s="167" t="n">
        <x:v>2000</x:v>
      </x:c>
      <x:c r="H1276" s="136" t="str">
        <x:v>Both sexes</x:v>
      </x:c>
      <x:c r="I1276" s="145" t="n">
        <x:v>35.7</x:v>
      </x:c>
      <x:c r="J1276" s="145" t="n">
        <x:v>28.8</x:v>
      </x:c>
      <x:c r="K1276" s="145" t="n">
        <x:v>42.6</x:v>
      </x:c>
      <x:c r="L1276" s="136" t="str">
        <x:v>Western Pacific</x:v>
      </x:c>
      <x:c r="M1276" s="168" t="n">
        <x:v>115843670</x:v>
      </x:c>
    </x:row>
    <x:row r="1277">
      <x:c r="A1277" s="136" t="str">
        <x:v>PHL</x:v>
      </x:c>
      <x:c r="B1277" s="136" t="str">
        <x:v>Philippines</x:v>
      </x:c>
      <x:c r="C1277" s="136" t="str">
        <x:v>green</x:v>
      </x:c>
      <x:c r="D1277" s="167" t="n">
        <x:v>69</x:v>
      </x:c>
      <x:c r="E1277" s="136" t="str">
        <x:v>Evidence-responsive, with implementation gaps</x:v>
      </x:c>
      <x:c r="F1277" s="136" t="str">
        <x:v>Provisional classification · high confidence on the statutory framework; moderate confidence on market compliance and current outcomes</x:v>
      </x:c>
      <x:c r="G1277" s="167" t="n">
        <x:v>2000</x:v>
      </x:c>
      <x:c r="H1277" s="136" t="str">
        <x:v>Female</x:v>
      </x:c>
      <x:c r="I1277" s="145" t="n">
        <x:v>14.7</x:v>
      </x:c>
      <x:c r="J1277" s="145" t="n">
        <x:v>11.9</x:v>
      </x:c>
      <x:c r="K1277" s="145" t="n">
        <x:v>17.6</x:v>
      </x:c>
      <x:c r="L1277" s="136" t="str">
        <x:v>Western Pacific</x:v>
      </x:c>
      <x:c r="M1277" s="168" t="n">
        <x:v>115843670</x:v>
      </x:c>
    </x:row>
    <x:row r="1278">
      <x:c r="A1278" s="136" t="str">
        <x:v>PHL</x:v>
      </x:c>
      <x:c r="B1278" s="136" t="str">
        <x:v>Philippines</x:v>
      </x:c>
      <x:c r="C1278" s="136" t="str">
        <x:v>green</x:v>
      </x:c>
      <x:c r="D1278" s="167" t="n">
        <x:v>69</x:v>
      </x:c>
      <x:c r="E1278" s="136" t="str">
        <x:v>Evidence-responsive, with implementation gaps</x:v>
      </x:c>
      <x:c r="F1278" s="136" t="str">
        <x:v>Provisional classification · high confidence on the statutory framework; moderate confidence on market compliance and current outcomes</x:v>
      </x:c>
      <x:c r="G1278" s="167" t="n">
        <x:v>2000</x:v>
      </x:c>
      <x:c r="H1278" s="136" t="str">
        <x:v>Male</x:v>
      </x:c>
      <x:c r="I1278" s="145" t="n">
        <x:v>56.7</x:v>
      </x:c>
      <x:c r="J1278" s="145" t="n">
        <x:v>45.7</x:v>
      </x:c>
      <x:c r="K1278" s="145" t="n">
        <x:v>67.7</x:v>
      </x:c>
      <x:c r="L1278" s="136" t="str">
        <x:v>Western Pacific</x:v>
      </x:c>
      <x:c r="M1278" s="168" t="n">
        <x:v>115843670</x:v>
      </x:c>
    </x:row>
    <x:row r="1279">
      <x:c r="A1279" s="136" t="str">
        <x:v>PHL</x:v>
      </x:c>
      <x:c r="B1279" s="136" t="str">
        <x:v>Philippines</x:v>
      </x:c>
      <x:c r="C1279" s="136" t="str">
        <x:v>green</x:v>
      </x:c>
      <x:c r="D1279" s="167" t="n">
        <x:v>69</x:v>
      </x:c>
      <x:c r="E1279" s="136" t="str">
        <x:v>Evidence-responsive, with implementation gaps</x:v>
      </x:c>
      <x:c r="F1279" s="136" t="str">
        <x:v>Provisional classification · high confidence on the statutory framework; moderate confidence on market compliance and current outcomes</x:v>
      </x:c>
      <x:c r="G1279" s="167" t="n">
        <x:v>2005</x:v>
      </x:c>
      <x:c r="H1279" s="136" t="str">
        <x:v>Both sexes</x:v>
      </x:c>
      <x:c r="I1279" s="145" t="n">
        <x:v>31.5</x:v>
      </x:c>
      <x:c r="J1279" s="145" t="n">
        <x:v>26.2</x:v>
      </x:c>
      <x:c r="K1279" s="145" t="n">
        <x:v>36.8</x:v>
      </x:c>
      <x:c r="L1279" s="136" t="str">
        <x:v>Western Pacific</x:v>
      </x:c>
      <x:c r="M1279" s="168" t="n">
        <x:v>115843670</x:v>
      </x:c>
    </x:row>
    <x:row r="1280">
      <x:c r="A1280" s="136" t="str">
        <x:v>PHL</x:v>
      </x:c>
      <x:c r="B1280" s="136" t="str">
        <x:v>Philippines</x:v>
      </x:c>
      <x:c r="C1280" s="136" t="str">
        <x:v>green</x:v>
      </x:c>
      <x:c r="D1280" s="167" t="n">
        <x:v>69</x:v>
      </x:c>
      <x:c r="E1280" s="136" t="str">
        <x:v>Evidence-responsive, with implementation gaps</x:v>
      </x:c>
      <x:c r="F1280" s="136" t="str">
        <x:v>Provisional classification · high confidence on the statutory framework; moderate confidence on market compliance and current outcomes</x:v>
      </x:c>
      <x:c r="G1280" s="167" t="n">
        <x:v>2005</x:v>
      </x:c>
      <x:c r="H1280" s="136" t="str">
        <x:v>Female</x:v>
      </x:c>
      <x:c r="I1280" s="145" t="n">
        <x:v>11.5</x:v>
      </x:c>
      <x:c r="J1280" s="145" t="n">
        <x:v>9.5</x:v>
      </x:c>
      <x:c r="K1280" s="145" t="n">
        <x:v>13.4</x:v>
      </x:c>
      <x:c r="L1280" s="136" t="str">
        <x:v>Western Pacific</x:v>
      </x:c>
      <x:c r="M1280" s="168" t="n">
        <x:v>115843670</x:v>
      </x:c>
    </x:row>
    <x:row r="1281">
      <x:c r="A1281" s="136" t="str">
        <x:v>PHL</x:v>
      </x:c>
      <x:c r="B1281" s="136" t="str">
        <x:v>Philippines</x:v>
      </x:c>
      <x:c r="C1281" s="136" t="str">
        <x:v>green</x:v>
      </x:c>
      <x:c r="D1281" s="167" t="n">
        <x:v>69</x:v>
      </x:c>
      <x:c r="E1281" s="136" t="str">
        <x:v>Evidence-responsive, with implementation gaps</x:v>
      </x:c>
      <x:c r="F1281" s="136" t="str">
        <x:v>Provisional classification · high confidence on the statutory framework; moderate confidence on market compliance and current outcomes</x:v>
      </x:c>
      <x:c r="G1281" s="167" t="n">
        <x:v>2005</x:v>
      </x:c>
      <x:c r="H1281" s="136" t="str">
        <x:v>Male</x:v>
      </x:c>
      <x:c r="I1281" s="145" t="n">
        <x:v>51.5</x:v>
      </x:c>
      <x:c r="J1281" s="145" t="n">
        <x:v>42.8</x:v>
      </x:c>
      <x:c r="K1281" s="145" t="n">
        <x:v>60.2</x:v>
      </x:c>
      <x:c r="L1281" s="136" t="str">
        <x:v>Western Pacific</x:v>
      </x:c>
      <x:c r="M1281" s="168" t="n">
        <x:v>115843670</x:v>
      </x:c>
    </x:row>
    <x:row r="1282">
      <x:c r="A1282" s="136" t="str">
        <x:v>PHL</x:v>
      </x:c>
      <x:c r="B1282" s="136" t="str">
        <x:v>Philippines</x:v>
      </x:c>
      <x:c r="C1282" s="136" t="str">
        <x:v>green</x:v>
      </x:c>
      <x:c r="D1282" s="167" t="n">
        <x:v>69</x:v>
      </x:c>
      <x:c r="E1282" s="136" t="str">
        <x:v>Evidence-responsive, with implementation gaps</x:v>
      </x:c>
      <x:c r="F1282" s="136" t="str">
        <x:v>Provisional classification · high confidence on the statutory framework; moderate confidence on market compliance and current outcomes</x:v>
      </x:c>
      <x:c r="G1282" s="167" t="n">
        <x:v>2007</x:v>
      </x:c>
      <x:c r="H1282" s="136" t="str">
        <x:v>Both sexes</x:v>
      </x:c>
      <x:c r="I1282" s="145" t="n">
        <x:v>29.9</x:v>
      </x:c>
      <x:c r="J1282" s="145" t="n">
        <x:v>24.5</x:v>
      </x:c>
      <x:c r="K1282" s="145" t="n">
        <x:v>35.3</x:v>
      </x:c>
      <x:c r="L1282" s="136" t="str">
        <x:v>Western Pacific</x:v>
      </x:c>
      <x:c r="M1282" s="168" t="n">
        <x:v>115843670</x:v>
      </x:c>
    </x:row>
    <x:row r="1283">
      <x:c r="A1283" s="136" t="str">
        <x:v>PHL</x:v>
      </x:c>
      <x:c r="B1283" s="136" t="str">
        <x:v>Philippines</x:v>
      </x:c>
      <x:c r="C1283" s="136" t="str">
        <x:v>green</x:v>
      </x:c>
      <x:c r="D1283" s="167" t="n">
        <x:v>69</x:v>
      </x:c>
      <x:c r="E1283" s="136" t="str">
        <x:v>Evidence-responsive, with implementation gaps</x:v>
      </x:c>
      <x:c r="F1283" s="136" t="str">
        <x:v>Provisional classification · high confidence on the statutory framework; moderate confidence on market compliance and current outcomes</x:v>
      </x:c>
      <x:c r="G1283" s="167" t="n">
        <x:v>2007</x:v>
      </x:c>
      <x:c r="H1283" s="136" t="str">
        <x:v>Female</x:v>
      </x:c>
      <x:c r="I1283" s="145" t="n">
        <x:v>10.4</x:v>
      </x:c>
      <x:c r="J1283" s="145" t="n">
        <x:v>8.7</x:v>
      </x:c>
      <x:c r="K1283" s="145" t="n">
        <x:v>12</x:v>
      </x:c>
      <x:c r="L1283" s="136" t="str">
        <x:v>Western Pacific</x:v>
      </x:c>
      <x:c r="M1283" s="168" t="n">
        <x:v>115843670</x:v>
      </x:c>
    </x:row>
    <x:row r="1284">
      <x:c r="A1284" s="136" t="str">
        <x:v>PHL</x:v>
      </x:c>
      <x:c r="B1284" s="136" t="str">
        <x:v>Philippines</x:v>
      </x:c>
      <x:c r="C1284" s="136" t="str">
        <x:v>green</x:v>
      </x:c>
      <x:c r="D1284" s="167" t="n">
        <x:v>69</x:v>
      </x:c>
      <x:c r="E1284" s="136" t="str">
        <x:v>Evidence-responsive, with implementation gaps</x:v>
      </x:c>
      <x:c r="F1284" s="136" t="str">
        <x:v>Provisional classification · high confidence on the statutory framework; moderate confidence on market compliance and current outcomes</x:v>
      </x:c>
      <x:c r="G1284" s="167" t="n">
        <x:v>2007</x:v>
      </x:c>
      <x:c r="H1284" s="136" t="str">
        <x:v>Male</x:v>
      </x:c>
      <x:c r="I1284" s="145" t="n">
        <x:v>49.5</x:v>
      </x:c>
      <x:c r="J1284" s="145" t="n">
        <x:v>40.3</x:v>
      </x:c>
      <x:c r="K1284" s="145" t="n">
        <x:v>58.7</x:v>
      </x:c>
      <x:c r="L1284" s="136" t="str">
        <x:v>Western Pacific</x:v>
      </x:c>
      <x:c r="M1284" s="168" t="n">
        <x:v>115843670</x:v>
      </x:c>
    </x:row>
    <x:row r="1285">
      <x:c r="A1285" s="136" t="str">
        <x:v>PHL</x:v>
      </x:c>
      <x:c r="B1285" s="136" t="str">
        <x:v>Philippines</x:v>
      </x:c>
      <x:c r="C1285" s="136" t="str">
        <x:v>green</x:v>
      </x:c>
      <x:c r="D1285" s="167" t="n">
        <x:v>69</x:v>
      </x:c>
      <x:c r="E1285" s="136" t="str">
        <x:v>Evidence-responsive, with implementation gaps</x:v>
      </x:c>
      <x:c r="F1285" s="136" t="str">
        <x:v>Provisional classification · high confidence on the statutory framework; moderate confidence on market compliance and current outcomes</x:v>
      </x:c>
      <x:c r="G1285" s="167" t="n">
        <x:v>2010</x:v>
      </x:c>
      <x:c r="H1285" s="136" t="str">
        <x:v>Both sexes</x:v>
      </x:c>
      <x:c r="I1285" s="145" t="n">
        <x:v>27.6</x:v>
      </x:c>
      <x:c r="J1285" s="145" t="n">
        <x:v>23.4</x:v>
      </x:c>
      <x:c r="K1285" s="145" t="n">
        <x:v>31.9</x:v>
      </x:c>
      <x:c r="L1285" s="136" t="str">
        <x:v>Western Pacific</x:v>
      </x:c>
      <x:c r="M1285" s="168" t="n">
        <x:v>115843670</x:v>
      </x:c>
    </x:row>
    <x:row r="1286">
      <x:c r="A1286" s="136" t="str">
        <x:v>PHL</x:v>
      </x:c>
      <x:c r="B1286" s="136" t="str">
        <x:v>Philippines</x:v>
      </x:c>
      <x:c r="C1286" s="136" t="str">
        <x:v>green</x:v>
      </x:c>
      <x:c r="D1286" s="167" t="n">
        <x:v>69</x:v>
      </x:c>
      <x:c r="E1286" s="136" t="str">
        <x:v>Evidence-responsive, with implementation gaps</x:v>
      </x:c>
      <x:c r="F1286" s="136" t="str">
        <x:v>Provisional classification · high confidence on the statutory framework; moderate confidence on market compliance and current outcomes</x:v>
      </x:c>
      <x:c r="G1286" s="167" t="n">
        <x:v>2010</x:v>
      </x:c>
      <x:c r="H1286" s="136" t="str">
        <x:v>Female</x:v>
      </x:c>
      <x:c r="I1286" s="145" t="n">
        <x:v>8.9</x:v>
      </x:c>
      <x:c r="J1286" s="145" t="n">
        <x:v>7.6</x:v>
      </x:c>
      <x:c r="K1286" s="145" t="n">
        <x:v>10.3</x:v>
      </x:c>
      <x:c r="L1286" s="136" t="str">
        <x:v>Western Pacific</x:v>
      </x:c>
      <x:c r="M1286" s="168" t="n">
        <x:v>115843670</x:v>
      </x:c>
    </x:row>
    <x:row r="1287">
      <x:c r="A1287" s="136" t="str">
        <x:v>PHL</x:v>
      </x:c>
      <x:c r="B1287" s="136" t="str">
        <x:v>Philippines</x:v>
      </x:c>
      <x:c r="C1287" s="136" t="str">
        <x:v>green</x:v>
      </x:c>
      <x:c r="D1287" s="167" t="n">
        <x:v>69</x:v>
      </x:c>
      <x:c r="E1287" s="136" t="str">
        <x:v>Evidence-responsive, with implementation gaps</x:v>
      </x:c>
      <x:c r="F1287" s="136" t="str">
        <x:v>Provisional classification · high confidence on the statutory framework; moderate confidence on market compliance and current outcomes</x:v>
      </x:c>
      <x:c r="G1287" s="167" t="n">
        <x:v>2010</x:v>
      </x:c>
      <x:c r="H1287" s="136" t="str">
        <x:v>Male</x:v>
      </x:c>
      <x:c r="I1287" s="145" t="n">
        <x:v>46.3</x:v>
      </x:c>
      <x:c r="J1287" s="145" t="n">
        <x:v>39.2</x:v>
      </x:c>
      <x:c r="K1287" s="145" t="n">
        <x:v>53.5</x:v>
      </x:c>
      <x:c r="L1287" s="136" t="str">
        <x:v>Western Pacific</x:v>
      </x:c>
      <x:c r="M1287" s="168" t="n">
        <x:v>115843670</x:v>
      </x:c>
    </x:row>
    <x:row r="1288">
      <x:c r="A1288" s="136" t="str">
        <x:v>PHL</x:v>
      </x:c>
      <x:c r="B1288" s="136" t="str">
        <x:v>Philippines</x:v>
      </x:c>
      <x:c r="C1288" s="136" t="str">
        <x:v>green</x:v>
      </x:c>
      <x:c r="D1288" s="167" t="n">
        <x:v>69</x:v>
      </x:c>
      <x:c r="E1288" s="136" t="str">
        <x:v>Evidence-responsive, with implementation gaps</x:v>
      </x:c>
      <x:c r="F1288" s="136" t="str">
        <x:v>Provisional classification · high confidence on the statutory framework; moderate confidence on market compliance and current outcomes</x:v>
      </x:c>
      <x:c r="G1288" s="167" t="n">
        <x:v>2015</x:v>
      </x:c>
      <x:c r="H1288" s="136" t="str">
        <x:v>Both sexes</x:v>
      </x:c>
      <x:c r="I1288" s="145" t="n">
        <x:v>24.6</x:v>
      </x:c>
      <x:c r="J1288" s="145" t="n">
        <x:v>20.4</x:v>
      </x:c>
      <x:c r="K1288" s="145" t="n">
        <x:v>28.9</x:v>
      </x:c>
      <x:c r="L1288" s="136" t="str">
        <x:v>Western Pacific</x:v>
      </x:c>
      <x:c r="M1288" s="168" t="n">
        <x:v>115843670</x:v>
      </x:c>
    </x:row>
    <x:row r="1289">
      <x:c r="A1289" s="136" t="str">
        <x:v>PHL</x:v>
      </x:c>
      <x:c r="B1289" s="136" t="str">
        <x:v>Philippines</x:v>
      </x:c>
      <x:c r="C1289" s="136" t="str">
        <x:v>green</x:v>
      </x:c>
      <x:c r="D1289" s="167" t="n">
        <x:v>69</x:v>
      </x:c>
      <x:c r="E1289" s="136" t="str">
        <x:v>Evidence-responsive, with implementation gaps</x:v>
      </x:c>
      <x:c r="F1289" s="136" t="str">
        <x:v>Provisional classification · high confidence on the statutory framework; moderate confidence on market compliance and current outcomes</x:v>
      </x:c>
      <x:c r="G1289" s="167" t="n">
        <x:v>2015</x:v>
      </x:c>
      <x:c r="H1289" s="136" t="str">
        <x:v>Female</x:v>
      </x:c>
      <x:c r="I1289" s="145" t="n">
        <x:v>6.9</x:v>
      </x:c>
      <x:c r="J1289" s="145" t="n">
        <x:v>5.7</x:v>
      </x:c>
      <x:c r="K1289" s="145" t="n">
        <x:v>8.2</x:v>
      </x:c>
      <x:c r="L1289" s="136" t="str">
        <x:v>Western Pacific</x:v>
      </x:c>
      <x:c r="M1289" s="168" t="n">
        <x:v>115843670</x:v>
      </x:c>
    </x:row>
    <x:row r="1290">
      <x:c r="A1290" s="136" t="str">
        <x:v>PHL</x:v>
      </x:c>
      <x:c r="B1290" s="136" t="str">
        <x:v>Philippines</x:v>
      </x:c>
      <x:c r="C1290" s="136" t="str">
        <x:v>green</x:v>
      </x:c>
      <x:c r="D1290" s="167" t="n">
        <x:v>69</x:v>
      </x:c>
      <x:c r="E1290" s="136" t="str">
        <x:v>Evidence-responsive, with implementation gaps</x:v>
      </x:c>
      <x:c r="F1290" s="136" t="str">
        <x:v>Provisional classification · high confidence on the statutory framework; moderate confidence on market compliance and current outcomes</x:v>
      </x:c>
      <x:c r="G1290" s="167" t="n">
        <x:v>2015</x:v>
      </x:c>
      <x:c r="H1290" s="136" t="str">
        <x:v>Male</x:v>
      </x:c>
      <x:c r="I1290" s="145" t="n">
        <x:v>42.3</x:v>
      </x:c>
      <x:c r="J1290" s="145" t="n">
        <x:v>35.1</x:v>
      </x:c>
      <x:c r="K1290" s="145" t="n">
        <x:v>49.5</x:v>
      </x:c>
      <x:c r="L1290" s="136" t="str">
        <x:v>Western Pacific</x:v>
      </x:c>
      <x:c r="M1290" s="168" t="n">
        <x:v>115843670</x:v>
      </x:c>
    </x:row>
    <x:row r="1291">
      <x:c r="A1291" s="136" t="str">
        <x:v>PHL</x:v>
      </x:c>
      <x:c r="B1291" s="136" t="str">
        <x:v>Philippines</x:v>
      </x:c>
      <x:c r="C1291" s="136" t="str">
        <x:v>green</x:v>
      </x:c>
      <x:c r="D1291" s="167" t="n">
        <x:v>69</x:v>
      </x:c>
      <x:c r="E1291" s="136" t="str">
        <x:v>Evidence-responsive, with implementation gaps</x:v>
      </x:c>
      <x:c r="F1291" s="136" t="str">
        <x:v>Provisional classification · high confidence on the statutory framework; moderate confidence on market compliance and current outcomes</x:v>
      </x:c>
      <x:c r="G1291" s="167" t="n">
        <x:v>2020</x:v>
      </x:c>
      <x:c r="H1291" s="136" t="str">
        <x:v>Both sexes</x:v>
      </x:c>
      <x:c r="I1291" s="145" t="n">
        <x:v>21.9</x:v>
      </x:c>
      <x:c r="J1291" s="145" t="n">
        <x:v>17.5</x:v>
      </x:c>
      <x:c r="K1291" s="145" t="n">
        <x:v>26.2</x:v>
      </x:c>
      <x:c r="L1291" s="136" t="str">
        <x:v>Western Pacific</x:v>
      </x:c>
      <x:c r="M1291" s="168" t="n">
        <x:v>115843670</x:v>
      </x:c>
    </x:row>
    <x:row r="1292">
      <x:c r="A1292" s="136" t="str">
        <x:v>PHL</x:v>
      </x:c>
      <x:c r="B1292" s="136" t="str">
        <x:v>Philippines</x:v>
      </x:c>
      <x:c r="C1292" s="136" t="str">
        <x:v>green</x:v>
      </x:c>
      <x:c r="D1292" s="167" t="n">
        <x:v>69</x:v>
      </x:c>
      <x:c r="E1292" s="136" t="str">
        <x:v>Evidence-responsive, with implementation gaps</x:v>
      </x:c>
      <x:c r="F1292" s="136" t="str">
        <x:v>Provisional classification · high confidence on the statutory framework; moderate confidence on market compliance and current outcomes</x:v>
      </x:c>
      <x:c r="G1292" s="167" t="n">
        <x:v>2020</x:v>
      </x:c>
      <x:c r="H1292" s="136" t="str">
        <x:v>Female</x:v>
      </x:c>
      <x:c r="I1292" s="145" t="n">
        <x:v>5.4</x:v>
      </x:c>
      <x:c r="J1292" s="145" t="n">
        <x:v>4.3</x:v>
      </x:c>
      <x:c r="K1292" s="145" t="n">
        <x:v>6.5</x:v>
      </x:c>
      <x:c r="L1292" s="136" t="str">
        <x:v>Western Pacific</x:v>
      </x:c>
      <x:c r="M1292" s="168" t="n">
        <x:v>115843670</x:v>
      </x:c>
    </x:row>
    <x:row r="1293">
      <x:c r="A1293" s="136" t="str">
        <x:v>PHL</x:v>
      </x:c>
      <x:c r="B1293" s="136" t="str">
        <x:v>Philippines</x:v>
      </x:c>
      <x:c r="C1293" s="136" t="str">
        <x:v>green</x:v>
      </x:c>
      <x:c r="D1293" s="167" t="n">
        <x:v>69</x:v>
      </x:c>
      <x:c r="E1293" s="136" t="str">
        <x:v>Evidence-responsive, with implementation gaps</x:v>
      </x:c>
      <x:c r="F1293" s="136" t="str">
        <x:v>Provisional classification · high confidence on the statutory framework; moderate confidence on market compliance and current outcomes</x:v>
      </x:c>
      <x:c r="G1293" s="167" t="n">
        <x:v>2020</x:v>
      </x:c>
      <x:c r="H1293" s="136" t="str">
        <x:v>Male</x:v>
      </x:c>
      <x:c r="I1293" s="145" t="n">
        <x:v>38.3</x:v>
      </x:c>
      <x:c r="J1293" s="145" t="n">
        <x:v>30.8</x:v>
      </x:c>
      <x:c r="K1293" s="145" t="n">
        <x:v>45.9</x:v>
      </x:c>
      <x:c r="L1293" s="136" t="str">
        <x:v>Western Pacific</x:v>
      </x:c>
      <x:c r="M1293" s="168" t="n">
        <x:v>115843670</x:v>
      </x:c>
    </x:row>
    <x:row r="1294">
      <x:c r="A1294" s="136" t="str">
        <x:v>PHL</x:v>
      </x:c>
      <x:c r="B1294" s="136" t="str">
        <x:v>Philippines</x:v>
      </x:c>
      <x:c r="C1294" s="136" t="str">
        <x:v>green</x:v>
      </x:c>
      <x:c r="D1294" s="167" t="n">
        <x:v>69</x:v>
      </x:c>
      <x:c r="E1294" s="136" t="str">
        <x:v>Evidence-responsive, with implementation gaps</x:v>
      </x:c>
      <x:c r="F1294" s="136" t="str">
        <x:v>Provisional classification · high confidence on the statutory framework; moderate confidence on market compliance and current outcomes</x:v>
      </x:c>
      <x:c r="G1294" s="167" t="n">
        <x:v>2022</x:v>
      </x:c>
      <x:c r="H1294" s="136" t="str">
        <x:v>Both sexes</x:v>
      </x:c>
      <x:c r="I1294" s="145" t="n">
        <x:v>20.9</x:v>
      </x:c>
      <x:c r="J1294" s="145" t="n">
        <x:v>16.4</x:v>
      </x:c>
      <x:c r="K1294" s="145" t="n">
        <x:v>25.4</x:v>
      </x:c>
      <x:c r="L1294" s="136" t="str">
        <x:v>Western Pacific</x:v>
      </x:c>
      <x:c r="M1294" s="168" t="n">
        <x:v>115843670</x:v>
      </x:c>
    </x:row>
    <x:row r="1295">
      <x:c r="A1295" s="136" t="str">
        <x:v>PHL</x:v>
      </x:c>
      <x:c r="B1295" s="136" t="str">
        <x:v>Philippines</x:v>
      </x:c>
      <x:c r="C1295" s="136" t="str">
        <x:v>green</x:v>
      </x:c>
      <x:c r="D1295" s="167" t="n">
        <x:v>69</x:v>
      </x:c>
      <x:c r="E1295" s="136" t="str">
        <x:v>Evidence-responsive, with implementation gaps</x:v>
      </x:c>
      <x:c r="F1295" s="136" t="str">
        <x:v>Provisional classification · high confidence on the statutory framework; moderate confidence on market compliance and current outcomes</x:v>
      </x:c>
      <x:c r="G1295" s="167" t="n">
        <x:v>2022</x:v>
      </x:c>
      <x:c r="H1295" s="136" t="str">
        <x:v>Female</x:v>
      </x:c>
      <x:c r="I1295" s="145" t="n">
        <x:v>4.9</x:v>
      </x:c>
      <x:c r="J1295" s="145" t="n">
        <x:v>3.8</x:v>
      </x:c>
      <x:c r="K1295" s="145" t="n">
        <x:v>6</x:v>
      </x:c>
      <x:c r="L1295" s="136" t="str">
        <x:v>Western Pacific</x:v>
      </x:c>
      <x:c r="M1295" s="168" t="n">
        <x:v>115843670</x:v>
      </x:c>
    </x:row>
    <x:row r="1296">
      <x:c r="A1296" s="136" t="str">
        <x:v>PHL</x:v>
      </x:c>
      <x:c r="B1296" s="136" t="str">
        <x:v>Philippines</x:v>
      </x:c>
      <x:c r="C1296" s="136" t="str">
        <x:v>green</x:v>
      </x:c>
      <x:c r="D1296" s="167" t="n">
        <x:v>69</x:v>
      </x:c>
      <x:c r="E1296" s="136" t="str">
        <x:v>Evidence-responsive, with implementation gaps</x:v>
      </x:c>
      <x:c r="F1296" s="136" t="str">
        <x:v>Provisional classification · high confidence on the statutory framework; moderate confidence on market compliance and current outcomes</x:v>
      </x:c>
      <x:c r="G1296" s="167" t="n">
        <x:v>2022</x:v>
      </x:c>
      <x:c r="H1296" s="136" t="str">
        <x:v>Male</x:v>
      </x:c>
      <x:c r="I1296" s="145" t="n">
        <x:v>36.9</x:v>
      </x:c>
      <x:c r="J1296" s="145" t="n">
        <x:v>29</x:v>
      </x:c>
      <x:c r="K1296" s="145" t="n">
        <x:v>44.8</x:v>
      </x:c>
      <x:c r="L1296" s="136" t="str">
        <x:v>Western Pacific</x:v>
      </x:c>
      <x:c r="M1296" s="168" t="n">
        <x:v>115843670</x:v>
      </x:c>
    </x:row>
    <x:row r="1297">
      <x:c r="A1297" s="136" t="str">
        <x:v>PHL</x:v>
      </x:c>
      <x:c r="B1297" s="136" t="str">
        <x:v>Philippines</x:v>
      </x:c>
      <x:c r="C1297" s="136" t="str">
        <x:v>green</x:v>
      </x:c>
      <x:c r="D1297" s="167" t="n">
        <x:v>69</x:v>
      </x:c>
      <x:c r="E1297" s="136" t="str">
        <x:v>Evidence-responsive, with implementation gaps</x:v>
      </x:c>
      <x:c r="F1297" s="136" t="str">
        <x:v>Provisional classification · high confidence on the statutory framework; moderate confidence on market compliance and current outcomes</x:v>
      </x:c>
      <x:c r="G1297" s="167" t="n">
        <x:v>2023</x:v>
      </x:c>
      <x:c r="H1297" s="136" t="str">
        <x:v>Both sexes</x:v>
      </x:c>
      <x:c r="I1297" s="145" t="n">
        <x:v>20.3</x:v>
      </x:c>
      <x:c r="J1297" s="145" t="n">
        <x:v>15.7</x:v>
      </x:c>
      <x:c r="K1297" s="145" t="n">
        <x:v>25</x:v>
      </x:c>
      <x:c r="L1297" s="136" t="str">
        <x:v>Western Pacific</x:v>
      </x:c>
      <x:c r="M1297" s="168" t="n">
        <x:v>115843670</x:v>
      </x:c>
    </x:row>
    <x:row r="1298">
      <x:c r="A1298" s="136" t="str">
        <x:v>PHL</x:v>
      </x:c>
      <x:c r="B1298" s="136" t="str">
        <x:v>Philippines</x:v>
      </x:c>
      <x:c r="C1298" s="136" t="str">
        <x:v>green</x:v>
      </x:c>
      <x:c r="D1298" s="167" t="n">
        <x:v>69</x:v>
      </x:c>
      <x:c r="E1298" s="136" t="str">
        <x:v>Evidence-responsive, with implementation gaps</x:v>
      </x:c>
      <x:c r="F1298" s="136" t="str">
        <x:v>Provisional classification · high confidence on the statutory framework; moderate confidence on market compliance and current outcomes</x:v>
      </x:c>
      <x:c r="G1298" s="167" t="n">
        <x:v>2023</x:v>
      </x:c>
      <x:c r="H1298" s="136" t="str">
        <x:v>Female</x:v>
      </x:c>
      <x:c r="I1298" s="145" t="n">
        <x:v>4.6</x:v>
      </x:c>
      <x:c r="J1298" s="145" t="n">
        <x:v>3.5</x:v>
      </x:c>
      <x:c r="K1298" s="145" t="n">
        <x:v>5.8</x:v>
      </x:c>
      <x:c r="L1298" s="136" t="str">
        <x:v>Western Pacific</x:v>
      </x:c>
      <x:c r="M1298" s="168" t="n">
        <x:v>115843670</x:v>
      </x:c>
    </x:row>
    <x:row r="1299">
      <x:c r="A1299" s="136" t="str">
        <x:v>PHL</x:v>
      </x:c>
      <x:c r="B1299" s="136" t="str">
        <x:v>Philippines</x:v>
      </x:c>
      <x:c r="C1299" s="136" t="str">
        <x:v>green</x:v>
      </x:c>
      <x:c r="D1299" s="167" t="n">
        <x:v>69</x:v>
      </x:c>
      <x:c r="E1299" s="136" t="str">
        <x:v>Evidence-responsive, with implementation gaps</x:v>
      </x:c>
      <x:c r="F1299" s="136" t="str">
        <x:v>Provisional classification · high confidence on the statutory framework; moderate confidence on market compliance and current outcomes</x:v>
      </x:c>
      <x:c r="G1299" s="167" t="n">
        <x:v>2023</x:v>
      </x:c>
      <x:c r="H1299" s="136" t="str">
        <x:v>Male</x:v>
      </x:c>
      <x:c r="I1299" s="145" t="n">
        <x:v>36</x:v>
      </x:c>
      <x:c r="J1299" s="145" t="n">
        <x:v>27.9</x:v>
      </x:c>
      <x:c r="K1299" s="145" t="n">
        <x:v>44.2</x:v>
      </x:c>
      <x:c r="L1299" s="136" t="str">
        <x:v>Western Pacific</x:v>
      </x:c>
      <x:c r="M1299" s="168" t="n">
        <x:v>115843670</x:v>
      </x:c>
    </x:row>
    <x:row r="1300">
      <x:c r="A1300" s="136" t="str">
        <x:v>PHL</x:v>
      </x:c>
      <x:c r="B1300" s="136" t="str">
        <x:v>Philippines</x:v>
      </x:c>
      <x:c r="C1300" s="136" t="str">
        <x:v>green</x:v>
      </x:c>
      <x:c r="D1300" s="167" t="n">
        <x:v>69</x:v>
      </x:c>
      <x:c r="E1300" s="136" t="str">
        <x:v>Evidence-responsive, with implementation gaps</x:v>
      </x:c>
      <x:c r="F1300" s="136" t="str">
        <x:v>Provisional classification · high confidence on the statutory framework; moderate confidence on market compliance and current outcomes</x:v>
      </x:c>
      <x:c r="G1300" s="167" t="n">
        <x:v>2024</x:v>
      </x:c>
      <x:c r="H1300" s="136" t="str">
        <x:v>Both sexes</x:v>
      </x:c>
      <x:c r="I1300" s="145" t="n">
        <x:v>19.9</x:v>
      </x:c>
      <x:c r="J1300" s="145" t="n">
        <x:v>15.5</x:v>
      </x:c>
      <x:c r="K1300" s="145" t="n">
        <x:v>24.4</x:v>
      </x:c>
      <x:c r="L1300" s="136" t="str">
        <x:v>Western Pacific</x:v>
      </x:c>
      <x:c r="M1300" s="168" t="n">
        <x:v>115843670</x:v>
      </x:c>
    </x:row>
    <x:row r="1301">
      <x:c r="A1301" s="136" t="str">
        <x:v>PHL</x:v>
      </x:c>
      <x:c r="B1301" s="136" t="str">
        <x:v>Philippines</x:v>
      </x:c>
      <x:c r="C1301" s="136" t="str">
        <x:v>green</x:v>
      </x:c>
      <x:c r="D1301" s="167" t="n">
        <x:v>69</x:v>
      </x:c>
      <x:c r="E1301" s="136" t="str">
        <x:v>Evidence-responsive, with implementation gaps</x:v>
      </x:c>
      <x:c r="F1301" s="136" t="str">
        <x:v>Provisional classification · high confidence on the statutory framework; moderate confidence on market compliance and current outcomes</x:v>
      </x:c>
      <x:c r="G1301" s="167" t="n">
        <x:v>2024</x:v>
      </x:c>
      <x:c r="H1301" s="136" t="str">
        <x:v>Female</x:v>
      </x:c>
      <x:c r="I1301" s="145" t="n">
        <x:v>4.4</x:v>
      </x:c>
      <x:c r="J1301" s="145" t="n">
        <x:v>3.3</x:v>
      </x:c>
      <x:c r="K1301" s="145" t="n">
        <x:v>5.5</x:v>
      </x:c>
      <x:c r="L1301" s="136" t="str">
        <x:v>Western Pacific</x:v>
      </x:c>
      <x:c r="M1301" s="168" t="n">
        <x:v>115843670</x:v>
      </x:c>
    </x:row>
    <x:row r="1302">
      <x:c r="A1302" s="136" t="str">
        <x:v>PHL</x:v>
      </x:c>
      <x:c r="B1302" s="136" t="str">
        <x:v>Philippines</x:v>
      </x:c>
      <x:c r="C1302" s="136" t="str">
        <x:v>green</x:v>
      </x:c>
      <x:c r="D1302" s="167" t="n">
        <x:v>69</x:v>
      </x:c>
      <x:c r="E1302" s="136" t="str">
        <x:v>Evidence-responsive, with implementation gaps</x:v>
      </x:c>
      <x:c r="F1302" s="136" t="str">
        <x:v>Provisional classification · high confidence on the statutory framework; moderate confidence on market compliance and current outcomes</x:v>
      </x:c>
      <x:c r="G1302" s="167" t="n">
        <x:v>2024</x:v>
      </x:c>
      <x:c r="H1302" s="136" t="str">
        <x:v>Male</x:v>
      </x:c>
      <x:c r="I1302" s="145" t="n">
        <x:v>35.4</x:v>
      </x:c>
      <x:c r="J1302" s="145" t="n">
        <x:v>27.6</x:v>
      </x:c>
      <x:c r="K1302" s="145" t="n">
        <x:v>43.2</x:v>
      </x:c>
      <x:c r="L1302" s="136" t="str">
        <x:v>Western Pacific</x:v>
      </x:c>
      <x:c r="M1302" s="168" t="n">
        <x:v>115843670</x:v>
      </x:c>
    </x:row>
    <x:row r="1303">
      <x:c r="A1303" s="136" t="str">
        <x:v>POL</x:v>
      </x:c>
      <x:c r="B1303" s="136" t="str">
        <x:v>Poland</x:v>
      </x:c>
      <x:c r="C1303" s="136" t="str">
        <x:v>orange</x:v>
      </x:c>
      <x:c r="D1303" s="167" t="n">
        <x:v>56</x:v>
      </x:c>
      <x:c r="E1303" s="136" t="str">
        <x:v>Access narrowing</x:v>
      </x:c>
      <x:c r="F1303" s="136" t="str">
        <x:v>Provisional classification · EU-wide rules verified; national implementation, prevalence definitions and oral-product rules require country-specific confirmation</x:v>
      </x:c>
      <x:c r="G1303" s="167" t="n">
        <x:v>2000</x:v>
      </x:c>
      <x:c r="H1303" s="136" t="str">
        <x:v>Both sexes</x:v>
      </x:c>
      <x:c r="I1303" s="145" t="n">
        <x:v>40.1</x:v>
      </x:c>
      <x:c r="J1303" s="145" t="n">
        <x:v>30.7</x:v>
      </x:c>
      <x:c r="K1303" s="145" t="n">
        <x:v>49.5</x:v>
      </x:c>
      <x:c r="L1303" s="136" t="str">
        <x:v>Europe</x:v>
      </x:c>
      <x:c r="M1303" s="168" t="n">
        <x:v>36559233</x:v>
      </x:c>
    </x:row>
    <x:row r="1304">
      <x:c r="A1304" s="136" t="str">
        <x:v>POL</x:v>
      </x:c>
      <x:c r="B1304" s="136" t="str">
        <x:v>Poland</x:v>
      </x:c>
      <x:c r="C1304" s="136" t="str">
        <x:v>orange</x:v>
      </x:c>
      <x:c r="D1304" s="167" t="n">
        <x:v>56</x:v>
      </x:c>
      <x:c r="E1304" s="136" t="str">
        <x:v>Access narrowing</x:v>
      </x:c>
      <x:c r="F1304" s="136" t="str">
        <x:v>Provisional classification · EU-wide rules verified; national implementation, prevalence definitions and oral-product rules require country-specific confirmation</x:v>
      </x:c>
      <x:c r="G1304" s="167" t="n">
        <x:v>2000</x:v>
      </x:c>
      <x:c r="H1304" s="136" t="str">
        <x:v>Female</x:v>
      </x:c>
      <x:c r="I1304" s="145" t="n">
        <x:v>32.8</x:v>
      </x:c>
      <x:c r="J1304" s="145" t="n">
        <x:v>24.3</x:v>
      </x:c>
      <x:c r="K1304" s="145" t="n">
        <x:v>41.3</x:v>
      </x:c>
      <x:c r="L1304" s="136" t="str">
        <x:v>Europe</x:v>
      </x:c>
      <x:c r="M1304" s="168" t="n">
        <x:v>36559233</x:v>
      </x:c>
    </x:row>
    <x:row r="1305">
      <x:c r="A1305" s="136" t="str">
        <x:v>POL</x:v>
      </x:c>
      <x:c r="B1305" s="136" t="str">
        <x:v>Poland</x:v>
      </x:c>
      <x:c r="C1305" s="136" t="str">
        <x:v>orange</x:v>
      </x:c>
      <x:c r="D1305" s="167" t="n">
        <x:v>56</x:v>
      </x:c>
      <x:c r="E1305" s="136" t="str">
        <x:v>Access narrowing</x:v>
      </x:c>
      <x:c r="F1305" s="136" t="str">
        <x:v>Provisional classification · EU-wide rules verified; national implementation, prevalence definitions and oral-product rules require country-specific confirmation</x:v>
      </x:c>
      <x:c r="G1305" s="167" t="n">
        <x:v>2000</x:v>
      </x:c>
      <x:c r="H1305" s="136" t="str">
        <x:v>Male</x:v>
      </x:c>
      <x:c r="I1305" s="145" t="n">
        <x:v>47.3</x:v>
      </x:c>
      <x:c r="J1305" s="145" t="n">
        <x:v>37.1</x:v>
      </x:c>
      <x:c r="K1305" s="145" t="n">
        <x:v>57.6</x:v>
      </x:c>
      <x:c r="L1305" s="136" t="str">
        <x:v>Europe</x:v>
      </x:c>
      <x:c r="M1305" s="168" t="n">
        <x:v>36559233</x:v>
      </x:c>
    </x:row>
    <x:row r="1306">
      <x:c r="A1306" s="136" t="str">
        <x:v>POL</x:v>
      </x:c>
      <x:c r="B1306" s="136" t="str">
        <x:v>Poland</x:v>
      </x:c>
      <x:c r="C1306" s="136" t="str">
        <x:v>orange</x:v>
      </x:c>
      <x:c r="D1306" s="167" t="n">
        <x:v>56</x:v>
      </x:c>
      <x:c r="E1306" s="136" t="str">
        <x:v>Access narrowing</x:v>
      </x:c>
      <x:c r="F1306" s="136" t="str">
        <x:v>Provisional classification · EU-wide rules verified; national implementation, prevalence definitions and oral-product rules require country-specific confirmation</x:v>
      </x:c>
      <x:c r="G1306" s="167" t="n">
        <x:v>2005</x:v>
      </x:c>
      <x:c r="H1306" s="136" t="str">
        <x:v>Both sexes</x:v>
      </x:c>
      <x:c r="I1306" s="145" t="n">
        <x:v>35.3</x:v>
      </x:c>
      <x:c r="J1306" s="145" t="n">
        <x:v>28.3</x:v>
      </x:c>
      <x:c r="K1306" s="145" t="n">
        <x:v>42.2</x:v>
      </x:c>
      <x:c r="L1306" s="136" t="str">
        <x:v>Europe</x:v>
      </x:c>
      <x:c r="M1306" s="168" t="n">
        <x:v>36559233</x:v>
      </x:c>
    </x:row>
    <x:row r="1307">
      <x:c r="A1307" s="136" t="str">
        <x:v>POL</x:v>
      </x:c>
      <x:c r="B1307" s="136" t="str">
        <x:v>Poland</x:v>
      </x:c>
      <x:c r="C1307" s="136" t="str">
        <x:v>orange</x:v>
      </x:c>
      <x:c r="D1307" s="167" t="n">
        <x:v>56</x:v>
      </x:c>
      <x:c r="E1307" s="136" t="str">
        <x:v>Access narrowing</x:v>
      </x:c>
      <x:c r="F1307" s="136" t="str">
        <x:v>Provisional classification · EU-wide rules verified; national implementation, prevalence definitions and oral-product rules require country-specific confirmation</x:v>
      </x:c>
      <x:c r="G1307" s="167" t="n">
        <x:v>2005</x:v>
      </x:c>
      <x:c r="H1307" s="136" t="str">
        <x:v>Female</x:v>
      </x:c>
      <x:c r="I1307" s="145" t="n">
        <x:v>29.1</x:v>
      </x:c>
      <x:c r="J1307" s="145" t="n">
        <x:v>23.2</x:v>
      </x:c>
      <x:c r="K1307" s="145" t="n">
        <x:v>35.1</x:v>
      </x:c>
      <x:c r="L1307" s="136" t="str">
        <x:v>Europe</x:v>
      </x:c>
      <x:c r="M1307" s="168" t="n">
        <x:v>36559233</x:v>
      </x:c>
    </x:row>
    <x:row r="1308">
      <x:c r="A1308" s="136" t="str">
        <x:v>POL</x:v>
      </x:c>
      <x:c r="B1308" s="136" t="str">
        <x:v>Poland</x:v>
      </x:c>
      <x:c r="C1308" s="136" t="str">
        <x:v>orange</x:v>
      </x:c>
      <x:c r="D1308" s="167" t="n">
        <x:v>56</x:v>
      </x:c>
      <x:c r="E1308" s="136" t="str">
        <x:v>Access narrowing</x:v>
      </x:c>
      <x:c r="F1308" s="136" t="str">
        <x:v>Provisional classification · EU-wide rules verified; national implementation, prevalence definitions and oral-product rules require country-specific confirmation</x:v>
      </x:c>
      <x:c r="G1308" s="167" t="n">
        <x:v>2005</x:v>
      </x:c>
      <x:c r="H1308" s="136" t="str">
        <x:v>Male</x:v>
      </x:c>
      <x:c r="I1308" s="145" t="n">
        <x:v>41.4</x:v>
      </x:c>
      <x:c r="J1308" s="145" t="n">
        <x:v>33.5</x:v>
      </x:c>
      <x:c r="K1308" s="145" t="n">
        <x:v>49.2</x:v>
      </x:c>
      <x:c r="L1308" s="136" t="str">
        <x:v>Europe</x:v>
      </x:c>
      <x:c r="M1308" s="168" t="n">
        <x:v>36559233</x:v>
      </x:c>
    </x:row>
    <x:row r="1309">
      <x:c r="A1309" s="136" t="str">
        <x:v>POL</x:v>
      </x:c>
      <x:c r="B1309" s="136" t="str">
        <x:v>Poland</x:v>
      </x:c>
      <x:c r="C1309" s="136" t="str">
        <x:v>orange</x:v>
      </x:c>
      <x:c r="D1309" s="167" t="n">
        <x:v>56</x:v>
      </x:c>
      <x:c r="E1309" s="136" t="str">
        <x:v>Access narrowing</x:v>
      </x:c>
      <x:c r="F1309" s="136" t="str">
        <x:v>Provisional classification · EU-wide rules verified; national implementation, prevalence definitions and oral-product rules require country-specific confirmation</x:v>
      </x:c>
      <x:c r="G1309" s="167" t="n">
        <x:v>2007</x:v>
      </x:c>
      <x:c r="H1309" s="136" t="str">
        <x:v>Both sexes</x:v>
      </x:c>
      <x:c r="I1309" s="145" t="n">
        <x:v>33.4</x:v>
      </x:c>
      <x:c r="J1309" s="145" t="n">
        <x:v>26.9</x:v>
      </x:c>
      <x:c r="K1309" s="145" t="n">
        <x:v>39.9</x:v>
      </x:c>
      <x:c r="L1309" s="136" t="str">
        <x:v>Europe</x:v>
      </x:c>
      <x:c r="M1309" s="168" t="n">
        <x:v>36559233</x:v>
      </x:c>
    </x:row>
    <x:row r="1310">
      <x:c r="A1310" s="136" t="str">
        <x:v>POL</x:v>
      </x:c>
      <x:c r="B1310" s="136" t="str">
        <x:v>Poland</x:v>
      </x:c>
      <x:c r="C1310" s="136" t="str">
        <x:v>orange</x:v>
      </x:c>
      <x:c r="D1310" s="167" t="n">
        <x:v>56</x:v>
      </x:c>
      <x:c r="E1310" s="136" t="str">
        <x:v>Access narrowing</x:v>
      </x:c>
      <x:c r="F1310" s="136" t="str">
        <x:v>Provisional classification · EU-wide rules verified; national implementation, prevalence definitions and oral-product rules require country-specific confirmation</x:v>
      </x:c>
      <x:c r="G1310" s="167" t="n">
        <x:v>2007</x:v>
      </x:c>
      <x:c r="H1310" s="136" t="str">
        <x:v>Female</x:v>
      </x:c>
      <x:c r="I1310" s="145" t="n">
        <x:v>27.6</x:v>
      </x:c>
      <x:c r="J1310" s="145" t="n">
        <x:v>22.4</x:v>
      </x:c>
      <x:c r="K1310" s="145" t="n">
        <x:v>32.8</x:v>
      </x:c>
      <x:c r="L1310" s="136" t="str">
        <x:v>Europe</x:v>
      </x:c>
      <x:c r="M1310" s="168" t="n">
        <x:v>36559233</x:v>
      </x:c>
    </x:row>
    <x:row r="1311">
      <x:c r="A1311" s="136" t="str">
        <x:v>POL</x:v>
      </x:c>
      <x:c r="B1311" s="136" t="str">
        <x:v>Poland</x:v>
      </x:c>
      <x:c r="C1311" s="136" t="str">
        <x:v>orange</x:v>
      </x:c>
      <x:c r="D1311" s="167" t="n">
        <x:v>56</x:v>
      </x:c>
      <x:c r="E1311" s="136" t="str">
        <x:v>Access narrowing</x:v>
      </x:c>
      <x:c r="F1311" s="136" t="str">
        <x:v>Provisional classification · EU-wide rules verified; national implementation, prevalence definitions and oral-product rules require country-specific confirmation</x:v>
      </x:c>
      <x:c r="G1311" s="167" t="n">
        <x:v>2007</x:v>
      </x:c>
      <x:c r="H1311" s="136" t="str">
        <x:v>Male</x:v>
      </x:c>
      <x:c r="I1311" s="145" t="n">
        <x:v>39.2</x:v>
      </x:c>
      <x:c r="J1311" s="145" t="n">
        <x:v>31.4</x:v>
      </x:c>
      <x:c r="K1311" s="145" t="n">
        <x:v>47.1</x:v>
      </x:c>
      <x:c r="L1311" s="136" t="str">
        <x:v>Europe</x:v>
      </x:c>
      <x:c r="M1311" s="168" t="n">
        <x:v>36559233</x:v>
      </x:c>
    </x:row>
    <x:row r="1312">
      <x:c r="A1312" s="136" t="str">
        <x:v>POL</x:v>
      </x:c>
      <x:c r="B1312" s="136" t="str">
        <x:v>Poland</x:v>
      </x:c>
      <x:c r="C1312" s="136" t="str">
        <x:v>orange</x:v>
      </x:c>
      <x:c r="D1312" s="167" t="n">
        <x:v>56</x:v>
      </x:c>
      <x:c r="E1312" s="136" t="str">
        <x:v>Access narrowing</x:v>
      </x:c>
      <x:c r="F1312" s="136" t="str">
        <x:v>Provisional classification · EU-wide rules verified; national implementation, prevalence definitions and oral-product rules require country-specific confirmation</x:v>
      </x:c>
      <x:c r="G1312" s="167" t="n">
        <x:v>2010</x:v>
      </x:c>
      <x:c r="H1312" s="136" t="str">
        <x:v>Both sexes</x:v>
      </x:c>
      <x:c r="I1312" s="145" t="n">
        <x:v>30.8</x:v>
      </x:c>
      <x:c r="J1312" s="145" t="n">
        <x:v>25.5</x:v>
      </x:c>
      <x:c r="K1312" s="145" t="n">
        <x:v>36.2</x:v>
      </x:c>
      <x:c r="L1312" s="136" t="str">
        <x:v>Europe</x:v>
      </x:c>
      <x:c r="M1312" s="168" t="n">
        <x:v>36559233</x:v>
      </x:c>
    </x:row>
    <x:row r="1313">
      <x:c r="A1313" s="136" t="str">
        <x:v>POL</x:v>
      </x:c>
      <x:c r="B1313" s="136" t="str">
        <x:v>Poland</x:v>
      </x:c>
      <x:c r="C1313" s="136" t="str">
        <x:v>orange</x:v>
      </x:c>
      <x:c r="D1313" s="167" t="n">
        <x:v>56</x:v>
      </x:c>
      <x:c r="E1313" s="136" t="str">
        <x:v>Access narrowing</x:v>
      </x:c>
      <x:c r="F1313" s="136" t="str">
        <x:v>Provisional classification · EU-wide rules verified; national implementation, prevalence definitions and oral-product rules require country-specific confirmation</x:v>
      </x:c>
      <x:c r="G1313" s="167" t="n">
        <x:v>2010</x:v>
      </x:c>
      <x:c r="H1313" s="136" t="str">
        <x:v>Female</x:v>
      </x:c>
      <x:c r="I1313" s="145" t="n">
        <x:v>25.7</x:v>
      </x:c>
      <x:c r="J1313" s="145" t="n">
        <x:v>21.1</x:v>
      </x:c>
      <x:c r="K1313" s="145" t="n">
        <x:v>30.2</x:v>
      </x:c>
      <x:c r="L1313" s="136" t="str">
        <x:v>Europe</x:v>
      </x:c>
      <x:c r="M1313" s="168" t="n">
        <x:v>36559233</x:v>
      </x:c>
    </x:row>
    <x:row r="1314">
      <x:c r="A1314" s="136" t="str">
        <x:v>POL</x:v>
      </x:c>
      <x:c r="B1314" s="136" t="str">
        <x:v>Poland</x:v>
      </x:c>
      <x:c r="C1314" s="136" t="str">
        <x:v>orange</x:v>
      </x:c>
      <x:c r="D1314" s="167" t="n">
        <x:v>56</x:v>
      </x:c>
      <x:c r="E1314" s="136" t="str">
        <x:v>Access narrowing</x:v>
      </x:c>
      <x:c r="F1314" s="136" t="str">
        <x:v>Provisional classification · EU-wide rules verified; national implementation, prevalence definitions and oral-product rules require country-specific confirmation</x:v>
      </x:c>
      <x:c r="G1314" s="167" t="n">
        <x:v>2010</x:v>
      </x:c>
      <x:c r="H1314" s="136" t="str">
        <x:v>Male</x:v>
      </x:c>
      <x:c r="I1314" s="145" t="n">
        <x:v>36</x:v>
      </x:c>
      <x:c r="J1314" s="145" t="n">
        <x:v>29.9</x:v>
      </x:c>
      <x:c r="K1314" s="145" t="n">
        <x:v>42.2</x:v>
      </x:c>
      <x:c r="L1314" s="136" t="str">
        <x:v>Europe</x:v>
      </x:c>
      <x:c r="M1314" s="168" t="n">
        <x:v>36559233</x:v>
      </x:c>
    </x:row>
    <x:row r="1315">
      <x:c r="A1315" s="136" t="str">
        <x:v>POL</x:v>
      </x:c>
      <x:c r="B1315" s="136" t="str">
        <x:v>Poland</x:v>
      </x:c>
      <x:c r="C1315" s="136" t="str">
        <x:v>orange</x:v>
      </x:c>
      <x:c r="D1315" s="167" t="n">
        <x:v>56</x:v>
      </x:c>
      <x:c r="E1315" s="136" t="str">
        <x:v>Access narrowing</x:v>
      </x:c>
      <x:c r="F1315" s="136" t="str">
        <x:v>Provisional classification · EU-wide rules verified; national implementation, prevalence definitions and oral-product rules require country-specific confirmation</x:v>
      </x:c>
      <x:c r="G1315" s="167" t="n">
        <x:v>2015</x:v>
      </x:c>
      <x:c r="H1315" s="136" t="str">
        <x:v>Both sexes</x:v>
      </x:c>
      <x:c r="I1315" s="145" t="n">
        <x:v>27.2</x:v>
      </x:c>
      <x:c r="J1315" s="145" t="n">
        <x:v>22.5</x:v>
      </x:c>
      <x:c r="K1315" s="145" t="n">
        <x:v>32</x:v>
      </x:c>
      <x:c r="L1315" s="136" t="str">
        <x:v>Europe</x:v>
      </x:c>
      <x:c r="M1315" s="168" t="n">
        <x:v>36559233</x:v>
      </x:c>
    </x:row>
    <x:row r="1316">
      <x:c r="A1316" s="136" t="str">
        <x:v>POL</x:v>
      </x:c>
      <x:c r="B1316" s="136" t="str">
        <x:v>Poland</x:v>
      </x:c>
      <x:c r="C1316" s="136" t="str">
        <x:v>orange</x:v>
      </x:c>
      <x:c r="D1316" s="167" t="n">
        <x:v>56</x:v>
      </x:c>
      <x:c r="E1316" s="136" t="str">
        <x:v>Access narrowing</x:v>
      </x:c>
      <x:c r="F1316" s="136" t="str">
        <x:v>Provisional classification · EU-wide rules verified; national implementation, prevalence definitions and oral-product rules require country-specific confirmation</x:v>
      </x:c>
      <x:c r="G1316" s="167" t="n">
        <x:v>2015</x:v>
      </x:c>
      <x:c r="H1316" s="136" t="str">
        <x:v>Female</x:v>
      </x:c>
      <x:c r="I1316" s="145" t="n">
        <x:v>22.7</x:v>
      </x:c>
      <x:c r="J1316" s="145" t="n">
        <x:v>18.7</x:v>
      </x:c>
      <x:c r="K1316" s="145" t="n">
        <x:v>26.8</x:v>
      </x:c>
      <x:c r="L1316" s="136" t="str">
        <x:v>Europe</x:v>
      </x:c>
      <x:c r="M1316" s="168" t="n">
        <x:v>36559233</x:v>
      </x:c>
    </x:row>
    <x:row r="1317">
      <x:c r="A1317" s="136" t="str">
        <x:v>POL</x:v>
      </x:c>
      <x:c r="B1317" s="136" t="str">
        <x:v>Poland</x:v>
      </x:c>
      <x:c r="C1317" s="136" t="str">
        <x:v>orange</x:v>
      </x:c>
      <x:c r="D1317" s="167" t="n">
        <x:v>56</x:v>
      </x:c>
      <x:c r="E1317" s="136" t="str">
        <x:v>Access narrowing</x:v>
      </x:c>
      <x:c r="F1317" s="136" t="str">
        <x:v>Provisional classification · EU-wide rules verified; national implementation, prevalence definitions and oral-product rules require country-specific confirmation</x:v>
      </x:c>
      <x:c r="G1317" s="167" t="n">
        <x:v>2015</x:v>
      </x:c>
      <x:c r="H1317" s="136" t="str">
        <x:v>Male</x:v>
      </x:c>
      <x:c r="I1317" s="145" t="n">
        <x:v>31.7</x:v>
      </x:c>
      <x:c r="J1317" s="145" t="n">
        <x:v>26.3</x:v>
      </x:c>
      <x:c r="K1317" s="145" t="n">
        <x:v>37.2</x:v>
      </x:c>
      <x:c r="L1317" s="136" t="str">
        <x:v>Europe</x:v>
      </x:c>
      <x:c r="M1317" s="168" t="n">
        <x:v>36559233</x:v>
      </x:c>
    </x:row>
    <x:row r="1318">
      <x:c r="A1318" s="136" t="str">
        <x:v>POL</x:v>
      </x:c>
      <x:c r="B1318" s="136" t="str">
        <x:v>Poland</x:v>
      </x:c>
      <x:c r="C1318" s="136" t="str">
        <x:v>orange</x:v>
      </x:c>
      <x:c r="D1318" s="167" t="n">
        <x:v>56</x:v>
      </x:c>
      <x:c r="E1318" s="136" t="str">
        <x:v>Access narrowing</x:v>
      </x:c>
      <x:c r="F1318" s="136" t="str">
        <x:v>Provisional classification · EU-wide rules verified; national implementation, prevalence definitions and oral-product rules require country-specific confirmation</x:v>
      </x:c>
      <x:c r="G1318" s="167" t="n">
        <x:v>2020</x:v>
      </x:c>
      <x:c r="H1318" s="136" t="str">
        <x:v>Both sexes</x:v>
      </x:c>
      <x:c r="I1318" s="145" t="n">
        <x:v>24</x:v>
      </x:c>
      <x:c r="J1318" s="145" t="n">
        <x:v>19.6</x:v>
      </x:c>
      <x:c r="K1318" s="145" t="n">
        <x:v>28.5</x:v>
      </x:c>
      <x:c r="L1318" s="136" t="str">
        <x:v>Europe</x:v>
      </x:c>
      <x:c r="M1318" s="168" t="n">
        <x:v>36559233</x:v>
      </x:c>
    </x:row>
    <x:row r="1319">
      <x:c r="A1319" s="136" t="str">
        <x:v>POL</x:v>
      </x:c>
      <x:c r="B1319" s="136" t="str">
        <x:v>Poland</x:v>
      </x:c>
      <x:c r="C1319" s="136" t="str">
        <x:v>orange</x:v>
      </x:c>
      <x:c r="D1319" s="167" t="n">
        <x:v>56</x:v>
      </x:c>
      <x:c r="E1319" s="136" t="str">
        <x:v>Access narrowing</x:v>
      </x:c>
      <x:c r="F1319" s="136" t="str">
        <x:v>Provisional classification · EU-wide rules verified; national implementation, prevalence definitions and oral-product rules require country-specific confirmation</x:v>
      </x:c>
      <x:c r="G1319" s="167" t="n">
        <x:v>2020</x:v>
      </x:c>
      <x:c r="H1319" s="136" t="str">
        <x:v>Female</x:v>
      </x:c>
      <x:c r="I1319" s="145" t="n">
        <x:v>20.2</x:v>
      </x:c>
      <x:c r="J1319" s="145" t="n">
        <x:v>16.3</x:v>
      </x:c>
      <x:c r="K1319" s="145" t="n">
        <x:v>24.1</x:v>
      </x:c>
      <x:c r="L1319" s="136" t="str">
        <x:v>Europe</x:v>
      </x:c>
      <x:c r="M1319" s="168" t="n">
        <x:v>36559233</x:v>
      </x:c>
    </x:row>
    <x:row r="1320">
      <x:c r="A1320" s="136" t="str">
        <x:v>POL</x:v>
      </x:c>
      <x:c r="B1320" s="136" t="str">
        <x:v>Poland</x:v>
      </x:c>
      <x:c r="C1320" s="136" t="str">
        <x:v>orange</x:v>
      </x:c>
      <x:c r="D1320" s="167" t="n">
        <x:v>56</x:v>
      </x:c>
      <x:c r="E1320" s="136" t="str">
        <x:v>Access narrowing</x:v>
      </x:c>
      <x:c r="F1320" s="136" t="str">
        <x:v>Provisional classification · EU-wide rules verified; national implementation, prevalence definitions and oral-product rules require country-specific confirmation</x:v>
      </x:c>
      <x:c r="G1320" s="167" t="n">
        <x:v>2020</x:v>
      </x:c>
      <x:c r="H1320" s="136" t="str">
        <x:v>Male</x:v>
      </x:c>
      <x:c r="I1320" s="145" t="n">
        <x:v>27.8</x:v>
      </x:c>
      <x:c r="J1320" s="145" t="n">
        <x:v>22.8</x:v>
      </x:c>
      <x:c r="K1320" s="145" t="n">
        <x:v>32.8</x:v>
      </x:c>
      <x:c r="L1320" s="136" t="str">
        <x:v>Europe</x:v>
      </x:c>
      <x:c r="M1320" s="168" t="n">
        <x:v>36559233</x:v>
      </x:c>
    </x:row>
    <x:row r="1321">
      <x:c r="A1321" s="136" t="str">
        <x:v>POL</x:v>
      </x:c>
      <x:c r="B1321" s="136" t="str">
        <x:v>Poland</x:v>
      </x:c>
      <x:c r="C1321" s="136" t="str">
        <x:v>orange</x:v>
      </x:c>
      <x:c r="D1321" s="167" t="n">
        <x:v>56</x:v>
      </x:c>
      <x:c r="E1321" s="136" t="str">
        <x:v>Access narrowing</x:v>
      </x:c>
      <x:c r="F1321" s="136" t="str">
        <x:v>Provisional classification · EU-wide rules verified; national implementation, prevalence definitions and oral-product rules require country-specific confirmation</x:v>
      </x:c>
      <x:c r="G1321" s="167" t="n">
        <x:v>2022</x:v>
      </x:c>
      <x:c r="H1321" s="136" t="str">
        <x:v>Both sexes</x:v>
      </x:c>
      <x:c r="I1321" s="145" t="n">
        <x:v>22.8</x:v>
      </x:c>
      <x:c r="J1321" s="145" t="n">
        <x:v>18.5</x:v>
      </x:c>
      <x:c r="K1321" s="145" t="n">
        <x:v>27.2</x:v>
      </x:c>
      <x:c r="L1321" s="136" t="str">
        <x:v>Europe</x:v>
      </x:c>
      <x:c r="M1321" s="168" t="n">
        <x:v>36559233</x:v>
      </x:c>
    </x:row>
    <x:row r="1322">
      <x:c r="A1322" s="136" t="str">
        <x:v>POL</x:v>
      </x:c>
      <x:c r="B1322" s="136" t="str">
        <x:v>Poland</x:v>
      </x:c>
      <x:c r="C1322" s="136" t="str">
        <x:v>orange</x:v>
      </x:c>
      <x:c r="D1322" s="167" t="n">
        <x:v>56</x:v>
      </x:c>
      <x:c r="E1322" s="136" t="str">
        <x:v>Access narrowing</x:v>
      </x:c>
      <x:c r="F1322" s="136" t="str">
        <x:v>Provisional classification · EU-wide rules verified; national implementation, prevalence definitions and oral-product rules require country-specific confirmation</x:v>
      </x:c>
      <x:c r="G1322" s="167" t="n">
        <x:v>2022</x:v>
      </x:c>
      <x:c r="H1322" s="136" t="str">
        <x:v>Female</x:v>
      </x:c>
      <x:c r="I1322" s="145" t="n">
        <x:v>19.3</x:v>
      </x:c>
      <x:c r="J1322" s="145" t="n">
        <x:v>15.3</x:v>
      </x:c>
      <x:c r="K1322" s="145" t="n">
        <x:v>23.3</x:v>
      </x:c>
      <x:c r="L1322" s="136" t="str">
        <x:v>Europe</x:v>
      </x:c>
      <x:c r="M1322" s="168" t="n">
        <x:v>36559233</x:v>
      </x:c>
    </x:row>
    <x:row r="1323">
      <x:c r="A1323" s="136" t="str">
        <x:v>POL</x:v>
      </x:c>
      <x:c r="B1323" s="136" t="str">
        <x:v>Poland</x:v>
      </x:c>
      <x:c r="C1323" s="136" t="str">
        <x:v>orange</x:v>
      </x:c>
      <x:c r="D1323" s="167" t="n">
        <x:v>56</x:v>
      </x:c>
      <x:c r="E1323" s="136" t="str">
        <x:v>Access narrowing</x:v>
      </x:c>
      <x:c r="F1323" s="136" t="str">
        <x:v>Provisional classification · EU-wide rules verified; national implementation, prevalence definitions and oral-product rules require country-specific confirmation</x:v>
      </x:c>
      <x:c r="G1323" s="167" t="n">
        <x:v>2022</x:v>
      </x:c>
      <x:c r="H1323" s="136" t="str">
        <x:v>Male</x:v>
      </x:c>
      <x:c r="I1323" s="145" t="n">
        <x:v>26.4</x:v>
      </x:c>
      <x:c r="J1323" s="145" t="n">
        <x:v>21.6</x:v>
      </x:c>
      <x:c r="K1323" s="145" t="n">
        <x:v>31.2</x:v>
      </x:c>
      <x:c r="L1323" s="136" t="str">
        <x:v>Europe</x:v>
      </x:c>
      <x:c r="M1323" s="168" t="n">
        <x:v>36559233</x:v>
      </x:c>
    </x:row>
    <x:row r="1324">
      <x:c r="A1324" s="136" t="str">
        <x:v>POL</x:v>
      </x:c>
      <x:c r="B1324" s="136" t="str">
        <x:v>Poland</x:v>
      </x:c>
      <x:c r="C1324" s="136" t="str">
        <x:v>orange</x:v>
      </x:c>
      <x:c r="D1324" s="167" t="n">
        <x:v>56</x:v>
      </x:c>
      <x:c r="E1324" s="136" t="str">
        <x:v>Access narrowing</x:v>
      </x:c>
      <x:c r="F1324" s="136" t="str">
        <x:v>Provisional classification · EU-wide rules verified; national implementation, prevalence definitions and oral-product rules require country-specific confirmation</x:v>
      </x:c>
      <x:c r="G1324" s="167" t="n">
        <x:v>2023</x:v>
      </x:c>
      <x:c r="H1324" s="136" t="str">
        <x:v>Both sexes</x:v>
      </x:c>
      <x:c r="I1324" s="145" t="n">
        <x:v>22.2</x:v>
      </x:c>
      <x:c r="J1324" s="145" t="n">
        <x:v>17.9</x:v>
      </x:c>
      <x:c r="K1324" s="145" t="n">
        <x:v>26.6</x:v>
      </x:c>
      <x:c r="L1324" s="136" t="str">
        <x:v>Europe</x:v>
      </x:c>
      <x:c r="M1324" s="168" t="n">
        <x:v>36559233</x:v>
      </x:c>
    </x:row>
    <x:row r="1325">
      <x:c r="A1325" s="136" t="str">
        <x:v>POL</x:v>
      </x:c>
      <x:c r="B1325" s="136" t="str">
        <x:v>Poland</x:v>
      </x:c>
      <x:c r="C1325" s="136" t="str">
        <x:v>orange</x:v>
      </x:c>
      <x:c r="D1325" s="167" t="n">
        <x:v>56</x:v>
      </x:c>
      <x:c r="E1325" s="136" t="str">
        <x:v>Access narrowing</x:v>
      </x:c>
      <x:c r="F1325" s="136" t="str">
        <x:v>Provisional classification · EU-wide rules verified; national implementation, prevalence definitions and oral-product rules require country-specific confirmation</x:v>
      </x:c>
      <x:c r="G1325" s="167" t="n">
        <x:v>2023</x:v>
      </x:c>
      <x:c r="H1325" s="136" t="str">
        <x:v>Female</x:v>
      </x:c>
      <x:c r="I1325" s="145" t="n">
        <x:v>18.8</x:v>
      </x:c>
      <x:c r="J1325" s="145" t="n">
        <x:v>14.9</x:v>
      </x:c>
      <x:c r="K1325" s="145" t="n">
        <x:v>22.6</x:v>
      </x:c>
      <x:c r="L1325" s="136" t="str">
        <x:v>Europe</x:v>
      </x:c>
      <x:c r="M1325" s="168" t="n">
        <x:v>36559233</x:v>
      </x:c>
    </x:row>
    <x:row r="1326">
      <x:c r="A1326" s="136" t="str">
        <x:v>POL</x:v>
      </x:c>
      <x:c r="B1326" s="136" t="str">
        <x:v>Poland</x:v>
      </x:c>
      <x:c r="C1326" s="136" t="str">
        <x:v>orange</x:v>
      </x:c>
      <x:c r="D1326" s="167" t="n">
        <x:v>56</x:v>
      </x:c>
      <x:c r="E1326" s="136" t="str">
        <x:v>Access narrowing</x:v>
      </x:c>
      <x:c r="F1326" s="136" t="str">
        <x:v>Provisional classification · EU-wide rules verified; national implementation, prevalence definitions and oral-product rules require country-specific confirmation</x:v>
      </x:c>
      <x:c r="G1326" s="167" t="n">
        <x:v>2023</x:v>
      </x:c>
      <x:c r="H1326" s="136" t="str">
        <x:v>Male</x:v>
      </x:c>
      <x:c r="I1326" s="145" t="n">
        <x:v>25.7</x:v>
      </x:c>
      <x:c r="J1326" s="145" t="n">
        <x:v>20.9</x:v>
      </x:c>
      <x:c r="K1326" s="145" t="n">
        <x:v>30.5</x:v>
      </x:c>
      <x:c r="L1326" s="136" t="str">
        <x:v>Europe</x:v>
      </x:c>
      <x:c r="M1326" s="168" t="n">
        <x:v>36559233</x:v>
      </x:c>
    </x:row>
    <x:row r="1327">
      <x:c r="A1327" s="136" t="str">
        <x:v>POL</x:v>
      </x:c>
      <x:c r="B1327" s="136" t="str">
        <x:v>Poland</x:v>
      </x:c>
      <x:c r="C1327" s="136" t="str">
        <x:v>orange</x:v>
      </x:c>
      <x:c r="D1327" s="167" t="n">
        <x:v>56</x:v>
      </x:c>
      <x:c r="E1327" s="136" t="str">
        <x:v>Access narrowing</x:v>
      </x:c>
      <x:c r="F1327" s="136" t="str">
        <x:v>Provisional classification · EU-wide rules verified; national implementation, prevalence definitions and oral-product rules require country-specific confirmation</x:v>
      </x:c>
      <x:c r="G1327" s="167" t="n">
        <x:v>2024</x:v>
      </x:c>
      <x:c r="H1327" s="136" t="str">
        <x:v>Both sexes</x:v>
      </x:c>
      <x:c r="I1327" s="145" t="n">
        <x:v>21.7</x:v>
      </x:c>
      <x:c r="J1327" s="145" t="n">
        <x:v>17</x:v>
      </x:c>
      <x:c r="K1327" s="145" t="n">
        <x:v>26.3</x:v>
      </x:c>
      <x:c r="L1327" s="136" t="str">
        <x:v>Europe</x:v>
      </x:c>
      <x:c r="M1327" s="168" t="n">
        <x:v>36559233</x:v>
      </x:c>
    </x:row>
    <x:row r="1328">
      <x:c r="A1328" s="136" t="str">
        <x:v>POL</x:v>
      </x:c>
      <x:c r="B1328" s="136" t="str">
        <x:v>Poland</x:v>
      </x:c>
      <x:c r="C1328" s="136" t="str">
        <x:v>orange</x:v>
      </x:c>
      <x:c r="D1328" s="167" t="n">
        <x:v>56</x:v>
      </x:c>
      <x:c r="E1328" s="136" t="str">
        <x:v>Access narrowing</x:v>
      </x:c>
      <x:c r="F1328" s="136" t="str">
        <x:v>Provisional classification · EU-wide rules verified; national implementation, prevalence definitions and oral-product rules require country-specific confirmation</x:v>
      </x:c>
      <x:c r="G1328" s="167" t="n">
        <x:v>2024</x:v>
      </x:c>
      <x:c r="H1328" s="136" t="str">
        <x:v>Female</x:v>
      </x:c>
      <x:c r="I1328" s="145" t="n">
        <x:v>18.3</x:v>
      </x:c>
      <x:c r="J1328" s="145" t="n">
        <x:v>14.3</x:v>
      </x:c>
      <x:c r="K1328" s="145" t="n">
        <x:v>22.3</x:v>
      </x:c>
      <x:c r="L1328" s="136" t="str">
        <x:v>Europe</x:v>
      </x:c>
      <x:c r="M1328" s="168" t="n">
        <x:v>36559233</x:v>
      </x:c>
    </x:row>
    <x:row r="1329">
      <x:c r="A1329" s="136" t="str">
        <x:v>POL</x:v>
      </x:c>
      <x:c r="B1329" s="136" t="str">
        <x:v>Poland</x:v>
      </x:c>
      <x:c r="C1329" s="136" t="str">
        <x:v>orange</x:v>
      </x:c>
      <x:c r="D1329" s="167" t="n">
        <x:v>56</x:v>
      </x:c>
      <x:c r="E1329" s="136" t="str">
        <x:v>Access narrowing</x:v>
      </x:c>
      <x:c r="F1329" s="136" t="str">
        <x:v>Provisional classification · EU-wide rules verified; national implementation, prevalence definitions and oral-product rules require country-specific confirmation</x:v>
      </x:c>
      <x:c r="G1329" s="167" t="n">
        <x:v>2024</x:v>
      </x:c>
      <x:c r="H1329" s="136" t="str">
        <x:v>Male</x:v>
      </x:c>
      <x:c r="I1329" s="145" t="n">
        <x:v>25</x:v>
      </x:c>
      <x:c r="J1329" s="145" t="n">
        <x:v>19.7</x:v>
      </x:c>
      <x:c r="K1329" s="145" t="n">
        <x:v>30.3</x:v>
      </x:c>
      <x:c r="L1329" s="136" t="str">
        <x:v>Europe</x:v>
      </x:c>
      <x:c r="M1329" s="168" t="n">
        <x:v>36559233</x:v>
      </x:c>
    </x:row>
    <x:row r="1330">
      <x:c r="A1330" s="136" t="str">
        <x:v>PRT</x:v>
      </x:c>
      <x:c r="B1330" s="136" t="str">
        <x:v>Portugal</x:v>
      </x:c>
      <x:c r="C1330" s="136" t="str">
        <x:v>green</x:v>
      </x:c>
      <x:c r="D1330" s="167" t="n">
        <x:v>69</x:v>
      </x:c>
      <x:c r="E1330" s="136" t="str">
        <x:v>Regulated multi-product access</x:v>
      </x:c>
      <x:c r="F1330" s="136" t="str">
        <x:v>Provisional classification · high confidence on EU-wide vaping and tobacco rules; moderate confidence on the new nicotine-pouch pathway</x:v>
      </x:c>
      <x:c r="G1330" s="167" t="n">
        <x:v>2000</x:v>
      </x:c>
      <x:c r="H1330" s="136" t="str">
        <x:v>Both sexes</x:v>
      </x:c>
      <x:c r="I1330" s="145" t="n">
        <x:v>23.5</x:v>
      </x:c>
      <x:c r="J1330" s="145" t="n">
        <x:v>18.5</x:v>
      </x:c>
      <x:c r="K1330" s="145" t="n">
        <x:v>28.5</x:v>
      </x:c>
      <x:c r="L1330" s="136" t="str">
        <x:v>Europe</x:v>
      </x:c>
      <x:c r="M1330" s="168" t="n">
        <x:v>10694681</x:v>
      </x:c>
    </x:row>
    <x:row r="1331">
      <x:c r="A1331" s="136" t="str">
        <x:v>PRT</x:v>
      </x:c>
      <x:c r="B1331" s="136" t="str">
        <x:v>Portugal</x:v>
      </x:c>
      <x:c r="C1331" s="136" t="str">
        <x:v>green</x:v>
      </x:c>
      <x:c r="D1331" s="167" t="n">
        <x:v>69</x:v>
      </x:c>
      <x:c r="E1331" s="136" t="str">
        <x:v>Regulated multi-product access</x:v>
      </x:c>
      <x:c r="F1331" s="136" t="str">
        <x:v>Provisional classification · high confidence on EU-wide vaping and tobacco rules; moderate confidence on the new nicotine-pouch pathway</x:v>
      </x:c>
      <x:c r="G1331" s="167" t="n">
        <x:v>2000</x:v>
      </x:c>
      <x:c r="H1331" s="136" t="str">
        <x:v>Female</x:v>
      </x:c>
      <x:c r="I1331" s="145" t="n">
        <x:v>14.4</x:v>
      </x:c>
      <x:c r="J1331" s="145" t="n">
        <x:v>10.7</x:v>
      </x:c>
      <x:c r="K1331" s="145" t="n">
        <x:v>18.1</x:v>
      </x:c>
      <x:c r="L1331" s="136" t="str">
        <x:v>Europe</x:v>
      </x:c>
      <x:c r="M1331" s="168" t="n">
        <x:v>10694681</x:v>
      </x:c>
    </x:row>
    <x:row r="1332">
      <x:c r="A1332" s="136" t="str">
        <x:v>PRT</x:v>
      </x:c>
      <x:c r="B1332" s="136" t="str">
        <x:v>Portugal</x:v>
      </x:c>
      <x:c r="C1332" s="136" t="str">
        <x:v>green</x:v>
      </x:c>
      <x:c r="D1332" s="167" t="n">
        <x:v>69</x:v>
      </x:c>
      <x:c r="E1332" s="136" t="str">
        <x:v>Regulated multi-product access</x:v>
      </x:c>
      <x:c r="F1332" s="136" t="str">
        <x:v>Provisional classification · high confidence on EU-wide vaping and tobacco rules; moderate confidence on the new nicotine-pouch pathway</x:v>
      </x:c>
      <x:c r="G1332" s="167" t="n">
        <x:v>2000</x:v>
      </x:c>
      <x:c r="H1332" s="136" t="str">
        <x:v>Male</x:v>
      </x:c>
      <x:c r="I1332" s="145" t="n">
        <x:v>32.6</x:v>
      </x:c>
      <x:c r="J1332" s="145" t="n">
        <x:v>26.2</x:v>
      </x:c>
      <x:c r="K1332" s="145" t="n">
        <x:v>39</x:v>
      </x:c>
      <x:c r="L1332" s="136" t="str">
        <x:v>Europe</x:v>
      </x:c>
      <x:c r="M1332" s="168" t="n">
        <x:v>10694681</x:v>
      </x:c>
    </x:row>
    <x:row r="1333">
      <x:c r="A1333" s="136" t="str">
        <x:v>PRT</x:v>
      </x:c>
      <x:c r="B1333" s="136" t="str">
        <x:v>Portugal</x:v>
      </x:c>
      <x:c r="C1333" s="136" t="str">
        <x:v>green</x:v>
      </x:c>
      <x:c r="D1333" s="167" t="n">
        <x:v>69</x:v>
      </x:c>
      <x:c r="E1333" s="136" t="str">
        <x:v>Regulated multi-product access</x:v>
      </x:c>
      <x:c r="F1333" s="136" t="str">
        <x:v>Provisional classification · high confidence on EU-wide vaping and tobacco rules; moderate confidence on the new nicotine-pouch pathway</x:v>
      </x:c>
      <x:c r="G1333" s="167" t="n">
        <x:v>2005</x:v>
      </x:c>
      <x:c r="H1333" s="136" t="str">
        <x:v>Both sexes</x:v>
      </x:c>
      <x:c r="I1333" s="145" t="n">
        <x:v>24.4</x:v>
      </x:c>
      <x:c r="J1333" s="145" t="n">
        <x:v>19.8</x:v>
      </x:c>
      <x:c r="K1333" s="145" t="n">
        <x:v>29</x:v>
      </x:c>
      <x:c r="L1333" s="136" t="str">
        <x:v>Europe</x:v>
      </x:c>
      <x:c r="M1333" s="168" t="n">
        <x:v>10694681</x:v>
      </x:c>
    </x:row>
    <x:row r="1334">
      <x:c r="A1334" s="136" t="str">
        <x:v>PRT</x:v>
      </x:c>
      <x:c r="B1334" s="136" t="str">
        <x:v>Portugal</x:v>
      </x:c>
      <x:c r="C1334" s="136" t="str">
        <x:v>green</x:v>
      </x:c>
      <x:c r="D1334" s="167" t="n">
        <x:v>69</x:v>
      </x:c>
      <x:c r="E1334" s="136" t="str">
        <x:v>Regulated multi-product access</x:v>
      </x:c>
      <x:c r="F1334" s="136" t="str">
        <x:v>Provisional classification · high confidence on EU-wide vaping and tobacco rules; moderate confidence on the new nicotine-pouch pathway</x:v>
      </x:c>
      <x:c r="G1334" s="167" t="n">
        <x:v>2005</x:v>
      </x:c>
      <x:c r="H1334" s="136" t="str">
        <x:v>Female</x:v>
      </x:c>
      <x:c r="I1334" s="145" t="n">
        <x:v>15.8</x:v>
      </x:c>
      <x:c r="J1334" s="145" t="n">
        <x:v>12.6</x:v>
      </x:c>
      <x:c r="K1334" s="145" t="n">
        <x:v>19</x:v>
      </x:c>
      <x:c r="L1334" s="136" t="str">
        <x:v>Europe</x:v>
      </x:c>
      <x:c r="M1334" s="168" t="n">
        <x:v>10694681</x:v>
      </x:c>
    </x:row>
    <x:row r="1335">
      <x:c r="A1335" s="136" t="str">
        <x:v>PRT</x:v>
      </x:c>
      <x:c r="B1335" s="136" t="str">
        <x:v>Portugal</x:v>
      </x:c>
      <x:c r="C1335" s="136" t="str">
        <x:v>green</x:v>
      </x:c>
      <x:c r="D1335" s="167" t="n">
        <x:v>69</x:v>
      </x:c>
      <x:c r="E1335" s="136" t="str">
        <x:v>Regulated multi-product access</x:v>
      </x:c>
      <x:c r="F1335" s="136" t="str">
        <x:v>Provisional classification · high confidence on EU-wide vaping and tobacco rules; moderate confidence on the new nicotine-pouch pathway</x:v>
      </x:c>
      <x:c r="G1335" s="167" t="n">
        <x:v>2005</x:v>
      </x:c>
      <x:c r="H1335" s="136" t="str">
        <x:v>Male</x:v>
      </x:c>
      <x:c r="I1335" s="145" t="n">
        <x:v>33</x:v>
      </x:c>
      <x:c r="J1335" s="145" t="n">
        <x:v>27.1</x:v>
      </x:c>
      <x:c r="K1335" s="145" t="n">
        <x:v>38.9</x:v>
      </x:c>
      <x:c r="L1335" s="136" t="str">
        <x:v>Europe</x:v>
      </x:c>
      <x:c r="M1335" s="168" t="n">
        <x:v>10694681</x:v>
      </x:c>
    </x:row>
    <x:row r="1336">
      <x:c r="A1336" s="136" t="str">
        <x:v>PRT</x:v>
      </x:c>
      <x:c r="B1336" s="136" t="str">
        <x:v>Portugal</x:v>
      </x:c>
      <x:c r="C1336" s="136" t="str">
        <x:v>green</x:v>
      </x:c>
      <x:c r="D1336" s="167" t="n">
        <x:v>69</x:v>
      </x:c>
      <x:c r="E1336" s="136" t="str">
        <x:v>Regulated multi-product access</x:v>
      </x:c>
      <x:c r="F1336" s="136" t="str">
        <x:v>Provisional classification · high confidence on EU-wide vaping and tobacco rules; moderate confidence on the new nicotine-pouch pathway</x:v>
      </x:c>
      <x:c r="G1336" s="167" t="n">
        <x:v>2007</x:v>
      </x:c>
      <x:c r="H1336" s="136" t="str">
        <x:v>Both sexes</x:v>
      </x:c>
      <x:c r="I1336" s="145" t="n">
        <x:v>24.8</x:v>
      </x:c>
      <x:c r="J1336" s="145" t="n">
        <x:v>20</x:v>
      </x:c>
      <x:c r="K1336" s="145" t="n">
        <x:v>29.6</x:v>
      </x:c>
      <x:c r="L1336" s="136" t="str">
        <x:v>Europe</x:v>
      </x:c>
      <x:c r="M1336" s="168" t="n">
        <x:v>10694681</x:v>
      </x:c>
    </x:row>
    <x:row r="1337">
      <x:c r="A1337" s="136" t="str">
        <x:v>PRT</x:v>
      </x:c>
      <x:c r="B1337" s="136" t="str">
        <x:v>Portugal</x:v>
      </x:c>
      <x:c r="C1337" s="136" t="str">
        <x:v>green</x:v>
      </x:c>
      <x:c r="D1337" s="167" t="n">
        <x:v>69</x:v>
      </x:c>
      <x:c r="E1337" s="136" t="str">
        <x:v>Regulated multi-product access</x:v>
      </x:c>
      <x:c r="F1337" s="136" t="str">
        <x:v>Provisional classification · high confidence on EU-wide vaping and tobacco rules; moderate confidence on the new nicotine-pouch pathway</x:v>
      </x:c>
      <x:c r="G1337" s="167" t="n">
        <x:v>2007</x:v>
      </x:c>
      <x:c r="H1337" s="136" t="str">
        <x:v>Female</x:v>
      </x:c>
      <x:c r="I1337" s="145" t="n">
        <x:v>16.3</x:v>
      </x:c>
      <x:c r="J1337" s="145" t="n">
        <x:v>13.1</x:v>
      </x:c>
      <x:c r="K1337" s="145" t="n">
        <x:v>19.5</x:v>
      </x:c>
      <x:c r="L1337" s="136" t="str">
        <x:v>Europe</x:v>
      </x:c>
      <x:c r="M1337" s="168" t="n">
        <x:v>10694681</x:v>
      </x:c>
    </x:row>
    <x:row r="1338">
      <x:c r="A1338" s="136" t="str">
        <x:v>PRT</x:v>
      </x:c>
      <x:c r="B1338" s="136" t="str">
        <x:v>Portugal</x:v>
      </x:c>
      <x:c r="C1338" s="136" t="str">
        <x:v>green</x:v>
      </x:c>
      <x:c r="D1338" s="167" t="n">
        <x:v>69</x:v>
      </x:c>
      <x:c r="E1338" s="136" t="str">
        <x:v>Regulated multi-product access</x:v>
      </x:c>
      <x:c r="F1338" s="136" t="str">
        <x:v>Provisional classification · high confidence on EU-wide vaping and tobacco rules; moderate confidence on the new nicotine-pouch pathway</x:v>
      </x:c>
      <x:c r="G1338" s="167" t="n">
        <x:v>2007</x:v>
      </x:c>
      <x:c r="H1338" s="136" t="str">
        <x:v>Male</x:v>
      </x:c>
      <x:c r="I1338" s="145" t="n">
        <x:v>33.3</x:v>
      </x:c>
      <x:c r="J1338" s="145" t="n">
        <x:v>26.9</x:v>
      </x:c>
      <x:c r="K1338" s="145" t="n">
        <x:v>39.6</x:v>
      </x:c>
      <x:c r="L1338" s="136" t="str">
        <x:v>Europe</x:v>
      </x:c>
      <x:c r="M1338" s="168" t="n">
        <x:v>10694681</x:v>
      </x:c>
    </x:row>
    <x:row r="1339">
      <x:c r="A1339" s="136" t="str">
        <x:v>PRT</x:v>
      </x:c>
      <x:c r="B1339" s="136" t="str">
        <x:v>Portugal</x:v>
      </x:c>
      <x:c r="C1339" s="136" t="str">
        <x:v>green</x:v>
      </x:c>
      <x:c r="D1339" s="167" t="n">
        <x:v>69</x:v>
      </x:c>
      <x:c r="E1339" s="136" t="str">
        <x:v>Regulated multi-product access</x:v>
      </x:c>
      <x:c r="F1339" s="136" t="str">
        <x:v>Provisional classification · high confidence on EU-wide vaping and tobacco rules; moderate confidence on the new nicotine-pouch pathway</x:v>
      </x:c>
      <x:c r="G1339" s="167" t="n">
        <x:v>2010</x:v>
      </x:c>
      <x:c r="H1339" s="136" t="str">
        <x:v>Both sexes</x:v>
      </x:c>
      <x:c r="I1339" s="145" t="n">
        <x:v>25.4</x:v>
      </x:c>
      <x:c r="J1339" s="145" t="n">
        <x:v>20.7</x:v>
      </x:c>
      <x:c r="K1339" s="145" t="n">
        <x:v>30</x:v>
      </x:c>
      <x:c r="L1339" s="136" t="str">
        <x:v>Europe</x:v>
      </x:c>
      <x:c r="M1339" s="168" t="n">
        <x:v>10694681</x:v>
      </x:c>
    </x:row>
    <x:row r="1340">
      <x:c r="A1340" s="136" t="str">
        <x:v>PRT</x:v>
      </x:c>
      <x:c r="B1340" s="136" t="str">
        <x:v>Portugal</x:v>
      </x:c>
      <x:c r="C1340" s="136" t="str">
        <x:v>green</x:v>
      </x:c>
      <x:c r="D1340" s="167" t="n">
        <x:v>69</x:v>
      </x:c>
      <x:c r="E1340" s="136" t="str">
        <x:v>Regulated multi-product access</x:v>
      </x:c>
      <x:c r="F1340" s="136" t="str">
        <x:v>Provisional classification · high confidence on EU-wide vaping and tobacco rules; moderate confidence on the new nicotine-pouch pathway</x:v>
      </x:c>
      <x:c r="G1340" s="167" t="n">
        <x:v>2010</x:v>
      </x:c>
      <x:c r="H1340" s="136" t="str">
        <x:v>Female</x:v>
      </x:c>
      <x:c r="I1340" s="145" t="n">
        <x:v>17.3</x:v>
      </x:c>
      <x:c r="J1340" s="145" t="n">
        <x:v>13.5</x:v>
      </x:c>
      <x:c r="K1340" s="145" t="n">
        <x:v>21</x:v>
      </x:c>
      <x:c r="L1340" s="136" t="str">
        <x:v>Europe</x:v>
      </x:c>
      <x:c r="M1340" s="168" t="n">
        <x:v>10694681</x:v>
      </x:c>
    </x:row>
    <x:row r="1341">
      <x:c r="A1341" s="136" t="str">
        <x:v>PRT</x:v>
      </x:c>
      <x:c r="B1341" s="136" t="str">
        <x:v>Portugal</x:v>
      </x:c>
      <x:c r="C1341" s="136" t="str">
        <x:v>green</x:v>
      </x:c>
      <x:c r="D1341" s="167" t="n">
        <x:v>69</x:v>
      </x:c>
      <x:c r="E1341" s="136" t="str">
        <x:v>Regulated multi-product access</x:v>
      </x:c>
      <x:c r="F1341" s="136" t="str">
        <x:v>Provisional classification · high confidence on EU-wide vaping and tobacco rules; moderate confidence on the new nicotine-pouch pathway</x:v>
      </x:c>
      <x:c r="G1341" s="167" t="n">
        <x:v>2010</x:v>
      </x:c>
      <x:c r="H1341" s="136" t="str">
        <x:v>Male</x:v>
      </x:c>
      <x:c r="I1341" s="145" t="n">
        <x:v>33.5</x:v>
      </x:c>
      <x:c r="J1341" s="145" t="n">
        <x:v>27.9</x:v>
      </x:c>
      <x:c r="K1341" s="145" t="n">
        <x:v>39</x:v>
      </x:c>
      <x:c r="L1341" s="136" t="str">
        <x:v>Europe</x:v>
      </x:c>
      <x:c r="M1341" s="168" t="n">
        <x:v>10694681</x:v>
      </x:c>
    </x:row>
    <x:row r="1342">
      <x:c r="A1342" s="136" t="str">
        <x:v>PRT</x:v>
      </x:c>
      <x:c r="B1342" s="136" t="str">
        <x:v>Portugal</x:v>
      </x:c>
      <x:c r="C1342" s="136" t="str">
        <x:v>green</x:v>
      </x:c>
      <x:c r="D1342" s="167" t="n">
        <x:v>69</x:v>
      </x:c>
      <x:c r="E1342" s="136" t="str">
        <x:v>Regulated multi-product access</x:v>
      </x:c>
      <x:c r="F1342" s="136" t="str">
        <x:v>Provisional classification · high confidence on EU-wide vaping and tobacco rules; moderate confidence on the new nicotine-pouch pathway</x:v>
      </x:c>
      <x:c r="G1342" s="167" t="n">
        <x:v>2015</x:v>
      </x:c>
      <x:c r="H1342" s="136" t="str">
        <x:v>Both sexes</x:v>
      </x:c>
      <x:c r="I1342" s="145" t="n">
        <x:v>26.4</x:v>
      </x:c>
      <x:c r="J1342" s="145" t="n">
        <x:v>21.7</x:v>
      </x:c>
      <x:c r="K1342" s="145" t="n">
        <x:v>31.1</x:v>
      </x:c>
      <x:c r="L1342" s="136" t="str">
        <x:v>Europe</x:v>
      </x:c>
      <x:c r="M1342" s="168" t="n">
        <x:v>10694681</x:v>
      </x:c>
    </x:row>
    <x:row r="1343">
      <x:c r="A1343" s="136" t="str">
        <x:v>PRT</x:v>
      </x:c>
      <x:c r="B1343" s="136" t="str">
        <x:v>Portugal</x:v>
      </x:c>
      <x:c r="C1343" s="136" t="str">
        <x:v>green</x:v>
      </x:c>
      <x:c r="D1343" s="167" t="n">
        <x:v>69</x:v>
      </x:c>
      <x:c r="E1343" s="136" t="str">
        <x:v>Regulated multi-product access</x:v>
      </x:c>
      <x:c r="F1343" s="136" t="str">
        <x:v>Provisional classification · high confidence on EU-wide vaping and tobacco rules; moderate confidence on the new nicotine-pouch pathway</x:v>
      </x:c>
      <x:c r="G1343" s="167" t="n">
        <x:v>2015</x:v>
      </x:c>
      <x:c r="H1343" s="136" t="str">
        <x:v>Female</x:v>
      </x:c>
      <x:c r="I1343" s="145" t="n">
        <x:v>18.9</x:v>
      </x:c>
      <x:c r="J1343" s="145" t="n">
        <x:v>15.5</x:v>
      </x:c>
      <x:c r="K1343" s="145" t="n">
        <x:v>22.4</x:v>
      </x:c>
      <x:c r="L1343" s="136" t="str">
        <x:v>Europe</x:v>
      </x:c>
      <x:c r="M1343" s="168" t="n">
        <x:v>10694681</x:v>
      </x:c>
    </x:row>
    <x:row r="1344">
      <x:c r="A1344" s="136" t="str">
        <x:v>PRT</x:v>
      </x:c>
      <x:c r="B1344" s="136" t="str">
        <x:v>Portugal</x:v>
      </x:c>
      <x:c r="C1344" s="136" t="str">
        <x:v>green</x:v>
      </x:c>
      <x:c r="D1344" s="167" t="n">
        <x:v>69</x:v>
      </x:c>
      <x:c r="E1344" s="136" t="str">
        <x:v>Regulated multi-product access</x:v>
      </x:c>
      <x:c r="F1344" s="136" t="str">
        <x:v>Provisional classification · high confidence on EU-wide vaping and tobacco rules; moderate confidence on the new nicotine-pouch pathway</x:v>
      </x:c>
      <x:c r="G1344" s="167" t="n">
        <x:v>2015</x:v>
      </x:c>
      <x:c r="H1344" s="136" t="str">
        <x:v>Male</x:v>
      </x:c>
      <x:c r="I1344" s="145" t="n">
        <x:v>33.9</x:v>
      </x:c>
      <x:c r="J1344" s="145" t="n">
        <x:v>27.9</x:v>
      </x:c>
      <x:c r="K1344" s="145" t="n">
        <x:v>39.9</x:v>
      </x:c>
      <x:c r="L1344" s="136" t="str">
        <x:v>Europe</x:v>
      </x:c>
      <x:c r="M1344" s="168" t="n">
        <x:v>10694681</x:v>
      </x:c>
    </x:row>
    <x:row r="1345">
      <x:c r="A1345" s="136" t="str">
        <x:v>PRT</x:v>
      </x:c>
      <x:c r="B1345" s="136" t="str">
        <x:v>Portugal</x:v>
      </x:c>
      <x:c r="C1345" s="136" t="str">
        <x:v>green</x:v>
      </x:c>
      <x:c r="D1345" s="167" t="n">
        <x:v>69</x:v>
      </x:c>
      <x:c r="E1345" s="136" t="str">
        <x:v>Regulated multi-product access</x:v>
      </x:c>
      <x:c r="F1345" s="136" t="str">
        <x:v>Provisional classification · high confidence on EU-wide vaping and tobacco rules; moderate confidence on the new nicotine-pouch pathway</x:v>
      </x:c>
      <x:c r="G1345" s="167" t="n">
        <x:v>2020</x:v>
      </x:c>
      <x:c r="H1345" s="136" t="str">
        <x:v>Both sexes</x:v>
      </x:c>
      <x:c r="I1345" s="145" t="n">
        <x:v>27.6</x:v>
      </x:c>
      <x:c r="J1345" s="145" t="n">
        <x:v>22.2</x:v>
      </x:c>
      <x:c r="K1345" s="145" t="n">
        <x:v>33.1</x:v>
      </x:c>
      <x:c r="L1345" s="136" t="str">
        <x:v>Europe</x:v>
      </x:c>
      <x:c r="M1345" s="168" t="n">
        <x:v>10694681</x:v>
      </x:c>
    </x:row>
    <x:row r="1346">
      <x:c r="A1346" s="136" t="str">
        <x:v>PRT</x:v>
      </x:c>
      <x:c r="B1346" s="136" t="str">
        <x:v>Portugal</x:v>
      </x:c>
      <x:c r="C1346" s="136" t="str">
        <x:v>green</x:v>
      </x:c>
      <x:c r="D1346" s="167" t="n">
        <x:v>69</x:v>
      </x:c>
      <x:c r="E1346" s="136" t="str">
        <x:v>Regulated multi-product access</x:v>
      </x:c>
      <x:c r="F1346" s="136" t="str">
        <x:v>Provisional classification · high confidence on EU-wide vaping and tobacco rules; moderate confidence on the new nicotine-pouch pathway</x:v>
      </x:c>
      <x:c r="G1346" s="167" t="n">
        <x:v>2020</x:v>
      </x:c>
      <x:c r="H1346" s="136" t="str">
        <x:v>Female</x:v>
      </x:c>
      <x:c r="I1346" s="145" t="n">
        <x:v>20.9</x:v>
      </x:c>
      <x:c r="J1346" s="145" t="n">
        <x:v>16.7</x:v>
      </x:c>
      <x:c r="K1346" s="145" t="n">
        <x:v>25.1</x:v>
      </x:c>
      <x:c r="L1346" s="136" t="str">
        <x:v>Europe</x:v>
      </x:c>
      <x:c r="M1346" s="168" t="n">
        <x:v>10694681</x:v>
      </x:c>
    </x:row>
    <x:row r="1347">
      <x:c r="A1347" s="136" t="str">
        <x:v>PRT</x:v>
      </x:c>
      <x:c r="B1347" s="136" t="str">
        <x:v>Portugal</x:v>
      </x:c>
      <x:c r="C1347" s="136" t="str">
        <x:v>green</x:v>
      </x:c>
      <x:c r="D1347" s="167" t="n">
        <x:v>69</x:v>
      </x:c>
      <x:c r="E1347" s="136" t="str">
        <x:v>Regulated multi-product access</x:v>
      </x:c>
      <x:c r="F1347" s="136" t="str">
        <x:v>Provisional classification · high confidence on EU-wide vaping and tobacco rules; moderate confidence on the new nicotine-pouch pathway</x:v>
      </x:c>
      <x:c r="G1347" s="167" t="n">
        <x:v>2020</x:v>
      </x:c>
      <x:c r="H1347" s="136" t="str">
        <x:v>Male</x:v>
      </x:c>
      <x:c r="I1347" s="145" t="n">
        <x:v>34.3</x:v>
      </x:c>
      <x:c r="J1347" s="145" t="n">
        <x:v>27.6</x:v>
      </x:c>
      <x:c r="K1347" s="145" t="n">
        <x:v>41</x:v>
      </x:c>
      <x:c r="L1347" s="136" t="str">
        <x:v>Europe</x:v>
      </x:c>
      <x:c r="M1347" s="168" t="n">
        <x:v>10694681</x:v>
      </x:c>
    </x:row>
    <x:row r="1348">
      <x:c r="A1348" s="136" t="str">
        <x:v>PRT</x:v>
      </x:c>
      <x:c r="B1348" s="136" t="str">
        <x:v>Portugal</x:v>
      </x:c>
      <x:c r="C1348" s="136" t="str">
        <x:v>green</x:v>
      </x:c>
      <x:c r="D1348" s="167" t="n">
        <x:v>69</x:v>
      </x:c>
      <x:c r="E1348" s="136" t="str">
        <x:v>Regulated multi-product access</x:v>
      </x:c>
      <x:c r="F1348" s="136" t="str">
        <x:v>Provisional classification · high confidence on EU-wide vaping and tobacco rules; moderate confidence on the new nicotine-pouch pathway</x:v>
      </x:c>
      <x:c r="G1348" s="167" t="n">
        <x:v>2022</x:v>
      </x:c>
      <x:c r="H1348" s="136" t="str">
        <x:v>Both sexes</x:v>
      </x:c>
      <x:c r="I1348" s="145" t="n">
        <x:v>28</x:v>
      </x:c>
      <x:c r="J1348" s="145" t="n">
        <x:v>22.4</x:v>
      </x:c>
      <x:c r="K1348" s="145" t="n">
        <x:v>33.7</x:v>
      </x:c>
      <x:c r="L1348" s="136" t="str">
        <x:v>Europe</x:v>
      </x:c>
      <x:c r="M1348" s="168" t="n">
        <x:v>10694681</x:v>
      </x:c>
    </x:row>
    <x:row r="1349">
      <x:c r="A1349" s="136" t="str">
        <x:v>PRT</x:v>
      </x:c>
      <x:c r="B1349" s="136" t="str">
        <x:v>Portugal</x:v>
      </x:c>
      <x:c r="C1349" s="136" t="str">
        <x:v>green</x:v>
      </x:c>
      <x:c r="D1349" s="167" t="n">
        <x:v>69</x:v>
      </x:c>
      <x:c r="E1349" s="136" t="str">
        <x:v>Regulated multi-product access</x:v>
      </x:c>
      <x:c r="F1349" s="136" t="str">
        <x:v>Provisional classification · high confidence on EU-wide vaping and tobacco rules; moderate confidence on the new nicotine-pouch pathway</x:v>
      </x:c>
      <x:c r="G1349" s="167" t="n">
        <x:v>2022</x:v>
      </x:c>
      <x:c r="H1349" s="136" t="str">
        <x:v>Female</x:v>
      </x:c>
      <x:c r="I1349" s="145" t="n">
        <x:v>21.6</x:v>
      </x:c>
      <x:c r="J1349" s="145" t="n">
        <x:v>16.8</x:v>
      </x:c>
      <x:c r="K1349" s="145" t="n">
        <x:v>26.3</x:v>
      </x:c>
      <x:c r="L1349" s="136" t="str">
        <x:v>Europe</x:v>
      </x:c>
      <x:c r="M1349" s="168" t="n">
        <x:v>10694681</x:v>
      </x:c>
    </x:row>
    <x:row r="1350">
      <x:c r="A1350" s="136" t="str">
        <x:v>PRT</x:v>
      </x:c>
      <x:c r="B1350" s="136" t="str">
        <x:v>Portugal</x:v>
      </x:c>
      <x:c r="C1350" s="136" t="str">
        <x:v>green</x:v>
      </x:c>
      <x:c r="D1350" s="167" t="n">
        <x:v>69</x:v>
      </x:c>
      <x:c r="E1350" s="136" t="str">
        <x:v>Regulated multi-product access</x:v>
      </x:c>
      <x:c r="F1350" s="136" t="str">
        <x:v>Provisional classification · high confidence on EU-wide vaping and tobacco rules; moderate confidence on the new nicotine-pouch pathway</x:v>
      </x:c>
      <x:c r="G1350" s="167" t="n">
        <x:v>2022</x:v>
      </x:c>
      <x:c r="H1350" s="136" t="str">
        <x:v>Male</x:v>
      </x:c>
      <x:c r="I1350" s="145" t="n">
        <x:v>34.5</x:v>
      </x:c>
      <x:c r="J1350" s="145" t="n">
        <x:v>27.9</x:v>
      </x:c>
      <x:c r="K1350" s="145" t="n">
        <x:v>41</x:v>
      </x:c>
      <x:c r="L1350" s="136" t="str">
        <x:v>Europe</x:v>
      </x:c>
      <x:c r="M1350" s="168" t="n">
        <x:v>10694681</x:v>
      </x:c>
    </x:row>
    <x:row r="1351">
      <x:c r="A1351" s="136" t="str">
        <x:v>PRT</x:v>
      </x:c>
      <x:c r="B1351" s="136" t="str">
        <x:v>Portugal</x:v>
      </x:c>
      <x:c r="C1351" s="136" t="str">
        <x:v>green</x:v>
      </x:c>
      <x:c r="D1351" s="167" t="n">
        <x:v>69</x:v>
      </x:c>
      <x:c r="E1351" s="136" t="str">
        <x:v>Regulated multi-product access</x:v>
      </x:c>
      <x:c r="F1351" s="136" t="str">
        <x:v>Provisional classification · high confidence on EU-wide vaping and tobacco rules; moderate confidence on the new nicotine-pouch pathway</x:v>
      </x:c>
      <x:c r="G1351" s="167" t="n">
        <x:v>2023</x:v>
      </x:c>
      <x:c r="H1351" s="136" t="str">
        <x:v>Both sexes</x:v>
      </x:c>
      <x:c r="I1351" s="145" t="n">
        <x:v>28.4</x:v>
      </x:c>
      <x:c r="J1351" s="145" t="n">
        <x:v>22.7</x:v>
      </x:c>
      <x:c r="K1351" s="145" t="n">
        <x:v>34.1</x:v>
      </x:c>
      <x:c r="L1351" s="136" t="str">
        <x:v>Europe</x:v>
      </x:c>
      <x:c r="M1351" s="168" t="n">
        <x:v>10694681</x:v>
      </x:c>
    </x:row>
    <x:row r="1352">
      <x:c r="A1352" s="136" t="str">
        <x:v>PRT</x:v>
      </x:c>
      <x:c r="B1352" s="136" t="str">
        <x:v>Portugal</x:v>
      </x:c>
      <x:c r="C1352" s="136" t="str">
        <x:v>green</x:v>
      </x:c>
      <x:c r="D1352" s="167" t="n">
        <x:v>69</x:v>
      </x:c>
      <x:c r="E1352" s="136" t="str">
        <x:v>Regulated multi-product access</x:v>
      </x:c>
      <x:c r="F1352" s="136" t="str">
        <x:v>Provisional classification · high confidence on EU-wide vaping and tobacco rules; moderate confidence on the new nicotine-pouch pathway</x:v>
      </x:c>
      <x:c r="G1352" s="167" t="n">
        <x:v>2023</x:v>
      </x:c>
      <x:c r="H1352" s="136" t="str">
        <x:v>Female</x:v>
      </x:c>
      <x:c r="I1352" s="145" t="n">
        <x:v>22</x:v>
      </x:c>
      <x:c r="J1352" s="145" t="n">
        <x:v>17.2</x:v>
      </x:c>
      <x:c r="K1352" s="145" t="n">
        <x:v>26.9</x:v>
      </x:c>
      <x:c r="L1352" s="136" t="str">
        <x:v>Europe</x:v>
      </x:c>
      <x:c r="M1352" s="168" t="n">
        <x:v>10694681</x:v>
      </x:c>
    </x:row>
    <x:row r="1353">
      <x:c r="A1353" s="136" t="str">
        <x:v>PRT</x:v>
      </x:c>
      <x:c r="B1353" s="136" t="str">
        <x:v>Portugal</x:v>
      </x:c>
      <x:c r="C1353" s="136" t="str">
        <x:v>green</x:v>
      </x:c>
      <x:c r="D1353" s="167" t="n">
        <x:v>69</x:v>
      </x:c>
      <x:c r="E1353" s="136" t="str">
        <x:v>Regulated multi-product access</x:v>
      </x:c>
      <x:c r="F1353" s="136" t="str">
        <x:v>Provisional classification · high confidence on EU-wide vaping and tobacco rules; moderate confidence on the new nicotine-pouch pathway</x:v>
      </x:c>
      <x:c r="G1353" s="167" t="n">
        <x:v>2023</x:v>
      </x:c>
      <x:c r="H1353" s="136" t="str">
        <x:v>Male</x:v>
      </x:c>
      <x:c r="I1353" s="145" t="n">
        <x:v>34.7</x:v>
      </x:c>
      <x:c r="J1353" s="145" t="n">
        <x:v>28.1</x:v>
      </x:c>
      <x:c r="K1353" s="145" t="n">
        <x:v>41.4</x:v>
      </x:c>
      <x:c r="L1353" s="136" t="str">
        <x:v>Europe</x:v>
      </x:c>
      <x:c r="M1353" s="168" t="n">
        <x:v>10694681</x:v>
      </x:c>
    </x:row>
    <x:row r="1354">
      <x:c r="A1354" s="136" t="str">
        <x:v>PRT</x:v>
      </x:c>
      <x:c r="B1354" s="136" t="str">
        <x:v>Portugal</x:v>
      </x:c>
      <x:c r="C1354" s="136" t="str">
        <x:v>green</x:v>
      </x:c>
      <x:c r="D1354" s="167" t="n">
        <x:v>69</x:v>
      </x:c>
      <x:c r="E1354" s="136" t="str">
        <x:v>Regulated multi-product access</x:v>
      </x:c>
      <x:c r="F1354" s="136" t="str">
        <x:v>Provisional classification · high confidence on EU-wide vaping and tobacco rules; moderate confidence on the new nicotine-pouch pathway</x:v>
      </x:c>
      <x:c r="G1354" s="167" t="n">
        <x:v>2024</x:v>
      </x:c>
      <x:c r="H1354" s="136" t="str">
        <x:v>Both sexes</x:v>
      </x:c>
      <x:c r="I1354" s="145" t="n">
        <x:v>28.6</x:v>
      </x:c>
      <x:c r="J1354" s="145" t="n">
        <x:v>22</x:v>
      </x:c>
      <x:c r="K1354" s="145" t="n">
        <x:v>35.3</x:v>
      </x:c>
      <x:c r="L1354" s="136" t="str">
        <x:v>Europe</x:v>
      </x:c>
      <x:c r="M1354" s="168" t="n">
        <x:v>10694681</x:v>
      </x:c>
    </x:row>
    <x:row r="1355">
      <x:c r="A1355" s="136" t="str">
        <x:v>PRT</x:v>
      </x:c>
      <x:c r="B1355" s="136" t="str">
        <x:v>Portugal</x:v>
      </x:c>
      <x:c r="C1355" s="136" t="str">
        <x:v>green</x:v>
      </x:c>
      <x:c r="D1355" s="167" t="n">
        <x:v>69</x:v>
      </x:c>
      <x:c r="E1355" s="136" t="str">
        <x:v>Regulated multi-product access</x:v>
      </x:c>
      <x:c r="F1355" s="136" t="str">
        <x:v>Provisional classification · high confidence on EU-wide vaping and tobacco rules; moderate confidence on the new nicotine-pouch pathway</x:v>
      </x:c>
      <x:c r="G1355" s="167" t="n">
        <x:v>2024</x:v>
      </x:c>
      <x:c r="H1355" s="136" t="str">
        <x:v>Female</x:v>
      </x:c>
      <x:c r="I1355" s="145" t="n">
        <x:v>22.5</x:v>
      </x:c>
      <x:c r="J1355" s="145" t="n">
        <x:v>16.8</x:v>
      </x:c>
      <x:c r="K1355" s="145" t="n">
        <x:v>28.1</x:v>
      </x:c>
      <x:c r="L1355" s="136" t="str">
        <x:v>Europe</x:v>
      </x:c>
      <x:c r="M1355" s="168" t="n">
        <x:v>10694681</x:v>
      </x:c>
    </x:row>
    <x:row r="1356">
      <x:c r="A1356" s="136" t="str">
        <x:v>PRT</x:v>
      </x:c>
      <x:c r="B1356" s="136" t="str">
        <x:v>Portugal</x:v>
      </x:c>
      <x:c r="C1356" s="136" t="str">
        <x:v>green</x:v>
      </x:c>
      <x:c r="D1356" s="167" t="n">
        <x:v>69</x:v>
      </x:c>
      <x:c r="E1356" s="136" t="str">
        <x:v>Regulated multi-product access</x:v>
      </x:c>
      <x:c r="F1356" s="136" t="str">
        <x:v>Provisional classification · high confidence on EU-wide vaping and tobacco rules; moderate confidence on the new nicotine-pouch pathway</x:v>
      </x:c>
      <x:c r="G1356" s="167" t="n">
        <x:v>2024</x:v>
      </x:c>
      <x:c r="H1356" s="136" t="str">
        <x:v>Male</x:v>
      </x:c>
      <x:c r="I1356" s="145" t="n">
        <x:v>34.8</x:v>
      </x:c>
      <x:c r="J1356" s="145" t="n">
        <x:v>27.3</x:v>
      </x:c>
      <x:c r="K1356" s="145" t="n">
        <x:v>42.4</x:v>
      </x:c>
      <x:c r="L1356" s="136" t="str">
        <x:v>Europe</x:v>
      </x:c>
      <x:c r="M1356" s="168" t="n">
        <x:v>10694681</x:v>
      </x:c>
    </x:row>
    <x:row r="1357">
      <x:c r="A1357" s="136" t="str">
        <x:v>ROU</x:v>
      </x:c>
      <x:c r="B1357" s="136" t="str">
        <x:v>Romania</x:v>
      </x:c>
      <x:c r="C1357" s="136" t="str">
        <x:v>green</x:v>
      </x:c>
      <x:c r="D1357" s="167" t="n">
        <x:v>69</x:v>
      </x:c>
      <x:c r="E1357" s="136" t="str">
        <x:v>Regulated multi-product access</x:v>
      </x:c>
      <x:c r="F1357" s="136" t="str">
        <x:v>Provisional classification · EU-wide rules verified; national implementation, prevalence definitions and oral-product rules require country-specific confirmation</x:v>
      </x:c>
      <x:c r="G1357" s="167" t="n">
        <x:v>2000</x:v>
      </x:c>
      <x:c r="H1357" s="136" t="str">
        <x:v>Both sexes</x:v>
      </x:c>
      <x:c r="I1357" s="145" t="n">
        <x:v>37.2</x:v>
      </x:c>
      <x:c r="J1357" s="145" t="n">
        <x:v>30.1</x:v>
      </x:c>
      <x:c r="K1357" s="145" t="n">
        <x:v>44.4</x:v>
      </x:c>
      <x:c r="L1357" s="136" t="str">
        <x:v>Europe</x:v>
      </x:c>
      <x:c r="M1357" s="168" t="n">
        <x:v>19051804</x:v>
      </x:c>
    </x:row>
    <x:row r="1358">
      <x:c r="A1358" s="136" t="str">
        <x:v>ROU</x:v>
      </x:c>
      <x:c r="B1358" s="136" t="str">
        <x:v>Romania</x:v>
      </x:c>
      <x:c r="C1358" s="136" t="str">
        <x:v>green</x:v>
      </x:c>
      <x:c r="D1358" s="167" t="n">
        <x:v>69</x:v>
      </x:c>
      <x:c r="E1358" s="136" t="str">
        <x:v>Regulated multi-product access</x:v>
      </x:c>
      <x:c r="F1358" s="136" t="str">
        <x:v>Provisional classification · EU-wide rules verified; national implementation, prevalence definitions and oral-product rules require country-specific confirmation</x:v>
      </x:c>
      <x:c r="G1358" s="167" t="n">
        <x:v>2000</x:v>
      </x:c>
      <x:c r="H1358" s="136" t="str">
        <x:v>Female</x:v>
      </x:c>
      <x:c r="I1358" s="145" t="n">
        <x:v>25.7</x:v>
      </x:c>
      <x:c r="J1358" s="145" t="n">
        <x:v>20.8</x:v>
      </x:c>
      <x:c r="K1358" s="145" t="n">
        <x:v>30.6</x:v>
      </x:c>
      <x:c r="L1358" s="136" t="str">
        <x:v>Europe</x:v>
      </x:c>
      <x:c r="M1358" s="168" t="n">
        <x:v>19051804</x:v>
      </x:c>
    </x:row>
    <x:row r="1359">
      <x:c r="A1359" s="136" t="str">
        <x:v>ROU</x:v>
      </x:c>
      <x:c r="B1359" s="136" t="str">
        <x:v>Romania</x:v>
      </x:c>
      <x:c r="C1359" s="136" t="str">
        <x:v>green</x:v>
      </x:c>
      <x:c r="D1359" s="167" t="n">
        <x:v>69</x:v>
      </x:c>
      <x:c r="E1359" s="136" t="str">
        <x:v>Regulated multi-product access</x:v>
      </x:c>
      <x:c r="F1359" s="136" t="str">
        <x:v>Provisional classification · EU-wide rules verified; national implementation, prevalence definitions and oral-product rules require country-specific confirmation</x:v>
      </x:c>
      <x:c r="G1359" s="167" t="n">
        <x:v>2000</x:v>
      </x:c>
      <x:c r="H1359" s="136" t="str">
        <x:v>Male</x:v>
      </x:c>
      <x:c r="I1359" s="145" t="n">
        <x:v>48.8</x:v>
      </x:c>
      <x:c r="J1359" s="145" t="n">
        <x:v>39.4</x:v>
      </x:c>
      <x:c r="K1359" s="145" t="n">
        <x:v>58.2</x:v>
      </x:c>
      <x:c r="L1359" s="136" t="str">
        <x:v>Europe</x:v>
      </x:c>
      <x:c r="M1359" s="168" t="n">
        <x:v>19051804</x:v>
      </x:c>
    </x:row>
    <x:row r="1360">
      <x:c r="A1360" s="136" t="str">
        <x:v>ROU</x:v>
      </x:c>
      <x:c r="B1360" s="136" t="str">
        <x:v>Romania</x:v>
      </x:c>
      <x:c r="C1360" s="136" t="str">
        <x:v>green</x:v>
      </x:c>
      <x:c r="D1360" s="167" t="n">
        <x:v>69</x:v>
      </x:c>
      <x:c r="E1360" s="136" t="str">
        <x:v>Regulated multi-product access</x:v>
      </x:c>
      <x:c r="F1360" s="136" t="str">
        <x:v>Provisional classification · EU-wide rules verified; national implementation, prevalence definitions and oral-product rules require country-specific confirmation</x:v>
      </x:c>
      <x:c r="G1360" s="167" t="n">
        <x:v>2005</x:v>
      </x:c>
      <x:c r="H1360" s="136" t="str">
        <x:v>Both sexes</x:v>
      </x:c>
      <x:c r="I1360" s="145" t="n">
        <x:v>35.2</x:v>
      </x:c>
      <x:c r="J1360" s="145" t="n">
        <x:v>29.1</x:v>
      </x:c>
      <x:c r="K1360" s="145" t="n">
        <x:v>41.3</x:v>
      </x:c>
      <x:c r="L1360" s="136" t="str">
        <x:v>Europe</x:v>
      </x:c>
      <x:c r="M1360" s="168" t="n">
        <x:v>19051804</x:v>
      </x:c>
    </x:row>
    <x:row r="1361">
      <x:c r="A1361" s="136" t="str">
        <x:v>ROU</x:v>
      </x:c>
      <x:c r="B1361" s="136" t="str">
        <x:v>Romania</x:v>
      </x:c>
      <x:c r="C1361" s="136" t="str">
        <x:v>green</x:v>
      </x:c>
      <x:c r="D1361" s="167" t="n">
        <x:v>69</x:v>
      </x:c>
      <x:c r="E1361" s="136" t="str">
        <x:v>Regulated multi-product access</x:v>
      </x:c>
      <x:c r="F1361" s="136" t="str">
        <x:v>Provisional classification · EU-wide rules verified; national implementation, prevalence definitions and oral-product rules require country-specific confirmation</x:v>
      </x:c>
      <x:c r="G1361" s="167" t="n">
        <x:v>2005</x:v>
      </x:c>
      <x:c r="H1361" s="136" t="str">
        <x:v>Female</x:v>
      </x:c>
      <x:c r="I1361" s="145" t="n">
        <x:v>24.2</x:v>
      </x:c>
      <x:c r="J1361" s="145" t="n">
        <x:v>20</x:v>
      </x:c>
      <x:c r="K1361" s="145" t="n">
        <x:v>28.4</x:v>
      </x:c>
      <x:c r="L1361" s="136" t="str">
        <x:v>Europe</x:v>
      </x:c>
      <x:c r="M1361" s="168" t="n">
        <x:v>19051804</x:v>
      </x:c>
    </x:row>
    <x:row r="1362">
      <x:c r="A1362" s="136" t="str">
        <x:v>ROU</x:v>
      </x:c>
      <x:c r="B1362" s="136" t="str">
        <x:v>Romania</x:v>
      </x:c>
      <x:c r="C1362" s="136" t="str">
        <x:v>green</x:v>
      </x:c>
      <x:c r="D1362" s="167" t="n">
        <x:v>69</x:v>
      </x:c>
      <x:c r="E1362" s="136" t="str">
        <x:v>Regulated multi-product access</x:v>
      </x:c>
      <x:c r="F1362" s="136" t="str">
        <x:v>Provisional classification · EU-wide rules verified; national implementation, prevalence definitions and oral-product rules require country-specific confirmation</x:v>
      </x:c>
      <x:c r="G1362" s="167" t="n">
        <x:v>2005</x:v>
      </x:c>
      <x:c r="H1362" s="136" t="str">
        <x:v>Male</x:v>
      </x:c>
      <x:c r="I1362" s="145" t="n">
        <x:v>46.1</x:v>
      </x:c>
      <x:c r="J1362" s="145" t="n">
        <x:v>38.1</x:v>
      </x:c>
      <x:c r="K1362" s="145" t="n">
        <x:v>54.1</x:v>
      </x:c>
      <x:c r="L1362" s="136" t="str">
        <x:v>Europe</x:v>
      </x:c>
      <x:c r="M1362" s="168" t="n">
        <x:v>19051804</x:v>
      </x:c>
    </x:row>
    <x:row r="1363">
      <x:c r="A1363" s="136" t="str">
        <x:v>ROU</x:v>
      </x:c>
      <x:c r="B1363" s="136" t="str">
        <x:v>Romania</x:v>
      </x:c>
      <x:c r="C1363" s="136" t="str">
        <x:v>green</x:v>
      </x:c>
      <x:c r="D1363" s="167" t="n">
        <x:v>69</x:v>
      </x:c>
      <x:c r="E1363" s="136" t="str">
        <x:v>Regulated multi-product access</x:v>
      </x:c>
      <x:c r="F1363" s="136" t="str">
        <x:v>Provisional classification · EU-wide rules verified; national implementation, prevalence definitions and oral-product rules require country-specific confirmation</x:v>
      </x:c>
      <x:c r="G1363" s="167" t="n">
        <x:v>2007</x:v>
      </x:c>
      <x:c r="H1363" s="136" t="str">
        <x:v>Both sexes</x:v>
      </x:c>
      <x:c r="I1363" s="145" t="n">
        <x:v>34.4</x:v>
      </x:c>
      <x:c r="J1363" s="145" t="n">
        <x:v>28.6</x:v>
      </x:c>
      <x:c r="K1363" s="145" t="n">
        <x:v>40.3</x:v>
      </x:c>
      <x:c r="L1363" s="136" t="str">
        <x:v>Europe</x:v>
      </x:c>
      <x:c r="M1363" s="168" t="n">
        <x:v>19051804</x:v>
      </x:c>
    </x:row>
    <x:row r="1364">
      <x:c r="A1364" s="136" t="str">
        <x:v>ROU</x:v>
      </x:c>
      <x:c r="B1364" s="136" t="str">
        <x:v>Romania</x:v>
      </x:c>
      <x:c r="C1364" s="136" t="str">
        <x:v>green</x:v>
      </x:c>
      <x:c r="D1364" s="167" t="n">
        <x:v>69</x:v>
      </x:c>
      <x:c r="E1364" s="136" t="str">
        <x:v>Regulated multi-product access</x:v>
      </x:c>
      <x:c r="F1364" s="136" t="str">
        <x:v>Provisional classification · EU-wide rules verified; national implementation, prevalence definitions and oral-product rules require country-specific confirmation</x:v>
      </x:c>
      <x:c r="G1364" s="167" t="n">
        <x:v>2007</x:v>
      </x:c>
      <x:c r="H1364" s="136" t="str">
        <x:v>Female</x:v>
      </x:c>
      <x:c r="I1364" s="145" t="n">
        <x:v>23.7</x:v>
      </x:c>
      <x:c r="J1364" s="145" t="n">
        <x:v>19.5</x:v>
      </x:c>
      <x:c r="K1364" s="145" t="n">
        <x:v>27.9</x:v>
      </x:c>
      <x:c r="L1364" s="136" t="str">
        <x:v>Europe</x:v>
      </x:c>
      <x:c r="M1364" s="168" t="n">
        <x:v>19051804</x:v>
      </x:c>
    </x:row>
    <x:row r="1365">
      <x:c r="A1365" s="136" t="str">
        <x:v>ROU</x:v>
      </x:c>
      <x:c r="B1365" s="136" t="str">
        <x:v>Romania</x:v>
      </x:c>
      <x:c r="C1365" s="136" t="str">
        <x:v>green</x:v>
      </x:c>
      <x:c r="D1365" s="167" t="n">
        <x:v>69</x:v>
      </x:c>
      <x:c r="E1365" s="136" t="str">
        <x:v>Regulated multi-product access</x:v>
      </x:c>
      <x:c r="F1365" s="136" t="str">
        <x:v>Provisional classification · EU-wide rules verified; national implementation, prevalence definitions and oral-product rules require country-specific confirmation</x:v>
      </x:c>
      <x:c r="G1365" s="167" t="n">
        <x:v>2007</x:v>
      </x:c>
      <x:c r="H1365" s="136" t="str">
        <x:v>Male</x:v>
      </x:c>
      <x:c r="I1365" s="145" t="n">
        <x:v>45.2</x:v>
      </x:c>
      <x:c r="J1365" s="145" t="n">
        <x:v>37.6</x:v>
      </x:c>
      <x:c r="K1365" s="145" t="n">
        <x:v>52.7</x:v>
      </x:c>
      <x:c r="L1365" s="136" t="str">
        <x:v>Europe</x:v>
      </x:c>
      <x:c r="M1365" s="168" t="n">
        <x:v>19051804</x:v>
      </x:c>
    </x:row>
    <x:row r="1366">
      <x:c r="A1366" s="136" t="str">
        <x:v>ROU</x:v>
      </x:c>
      <x:c r="B1366" s="136" t="str">
        <x:v>Romania</x:v>
      </x:c>
      <x:c r="C1366" s="136" t="str">
        <x:v>green</x:v>
      </x:c>
      <x:c r="D1366" s="167" t="n">
        <x:v>69</x:v>
      </x:c>
      <x:c r="E1366" s="136" t="str">
        <x:v>Regulated multi-product access</x:v>
      </x:c>
      <x:c r="F1366" s="136" t="str">
        <x:v>Provisional classification · EU-wide rules verified; national implementation, prevalence definitions and oral-product rules require country-specific confirmation</x:v>
      </x:c>
      <x:c r="G1366" s="167" t="n">
        <x:v>2010</x:v>
      </x:c>
      <x:c r="H1366" s="136" t="str">
        <x:v>Both sexes</x:v>
      </x:c>
      <x:c r="I1366" s="145" t="n">
        <x:v>33.3</x:v>
      </x:c>
      <x:c r="J1366" s="145" t="n">
        <x:v>27.4</x:v>
      </x:c>
      <x:c r="K1366" s="145" t="n">
        <x:v>39.1</x:v>
      </x:c>
      <x:c r="L1366" s="136" t="str">
        <x:v>Europe</x:v>
      </x:c>
      <x:c r="M1366" s="168" t="n">
        <x:v>19051804</x:v>
      </x:c>
    </x:row>
    <x:row r="1367">
      <x:c r="A1367" s="136" t="str">
        <x:v>ROU</x:v>
      </x:c>
      <x:c r="B1367" s="136" t="str">
        <x:v>Romania</x:v>
      </x:c>
      <x:c r="C1367" s="136" t="str">
        <x:v>green</x:v>
      </x:c>
      <x:c r="D1367" s="167" t="n">
        <x:v>69</x:v>
      </x:c>
      <x:c r="E1367" s="136" t="str">
        <x:v>Regulated multi-product access</x:v>
      </x:c>
      <x:c r="F1367" s="136" t="str">
        <x:v>Provisional classification · EU-wide rules verified; national implementation, prevalence definitions and oral-product rules require country-specific confirmation</x:v>
      </x:c>
      <x:c r="G1367" s="167" t="n">
        <x:v>2010</x:v>
      </x:c>
      <x:c r="H1367" s="136" t="str">
        <x:v>Female</x:v>
      </x:c>
      <x:c r="I1367" s="145" t="n">
        <x:v>22.8</x:v>
      </x:c>
      <x:c r="J1367" s="145" t="n">
        <x:v>18.6</x:v>
      </x:c>
      <x:c r="K1367" s="145" t="n">
        <x:v>27.1</x:v>
      </x:c>
      <x:c r="L1367" s="136" t="str">
        <x:v>Europe</x:v>
      </x:c>
      <x:c r="M1367" s="168" t="n">
        <x:v>19051804</x:v>
      </x:c>
    </x:row>
    <x:row r="1368">
      <x:c r="A1368" s="136" t="str">
        <x:v>ROU</x:v>
      </x:c>
      <x:c r="B1368" s="136" t="str">
        <x:v>Romania</x:v>
      </x:c>
      <x:c r="C1368" s="136" t="str">
        <x:v>green</x:v>
      </x:c>
      <x:c r="D1368" s="167" t="n">
        <x:v>69</x:v>
      </x:c>
      <x:c r="E1368" s="136" t="str">
        <x:v>Regulated multi-product access</x:v>
      </x:c>
      <x:c r="F1368" s="136" t="str">
        <x:v>Provisional classification · EU-wide rules verified; national implementation, prevalence definitions and oral-product rules require country-specific confirmation</x:v>
      </x:c>
      <x:c r="G1368" s="167" t="n">
        <x:v>2010</x:v>
      </x:c>
      <x:c r="H1368" s="136" t="str">
        <x:v>Male</x:v>
      </x:c>
      <x:c r="I1368" s="145" t="n">
        <x:v>43.8</x:v>
      </x:c>
      <x:c r="J1368" s="145" t="n">
        <x:v>36.3</x:v>
      </x:c>
      <x:c r="K1368" s="145" t="n">
        <x:v>51.2</x:v>
      </x:c>
      <x:c r="L1368" s="136" t="str">
        <x:v>Europe</x:v>
      </x:c>
      <x:c r="M1368" s="168" t="n">
        <x:v>19051804</x:v>
      </x:c>
    </x:row>
    <x:row r="1369">
      <x:c r="A1369" s="136" t="str">
        <x:v>ROU</x:v>
      </x:c>
      <x:c r="B1369" s="136" t="str">
        <x:v>Romania</x:v>
      </x:c>
      <x:c r="C1369" s="136" t="str">
        <x:v>green</x:v>
      </x:c>
      <x:c r="D1369" s="167" t="n">
        <x:v>69</x:v>
      </x:c>
      <x:c r="E1369" s="136" t="str">
        <x:v>Regulated multi-product access</x:v>
      </x:c>
      <x:c r="F1369" s="136" t="str">
        <x:v>Provisional classification · EU-wide rules verified; national implementation, prevalence definitions and oral-product rules require country-specific confirmation</x:v>
      </x:c>
      <x:c r="G1369" s="167" t="n">
        <x:v>2015</x:v>
      </x:c>
      <x:c r="H1369" s="136" t="str">
        <x:v>Both sexes</x:v>
      </x:c>
      <x:c r="I1369" s="145" t="n">
        <x:v>31.6</x:v>
      </x:c>
      <x:c r="J1369" s="145" t="n">
        <x:v>26.1</x:v>
      </x:c>
      <x:c r="K1369" s="145" t="n">
        <x:v>37</x:v>
      </x:c>
      <x:c r="L1369" s="136" t="str">
        <x:v>Europe</x:v>
      </x:c>
      <x:c r="M1369" s="168" t="n">
        <x:v>19051804</x:v>
      </x:c>
    </x:row>
    <x:row r="1370">
      <x:c r="A1370" s="136" t="str">
        <x:v>ROU</x:v>
      </x:c>
      <x:c r="B1370" s="136" t="str">
        <x:v>Romania</x:v>
      </x:c>
      <x:c r="C1370" s="136" t="str">
        <x:v>green</x:v>
      </x:c>
      <x:c r="D1370" s="167" t="n">
        <x:v>69</x:v>
      </x:c>
      <x:c r="E1370" s="136" t="str">
        <x:v>Regulated multi-product access</x:v>
      </x:c>
      <x:c r="F1370" s="136" t="str">
        <x:v>Provisional classification · EU-wide rules verified; national implementation, prevalence definitions and oral-product rules require country-specific confirmation</x:v>
      </x:c>
      <x:c r="G1370" s="167" t="n">
        <x:v>2015</x:v>
      </x:c>
      <x:c r="H1370" s="136" t="str">
        <x:v>Female</x:v>
      </x:c>
      <x:c r="I1370" s="145" t="n">
        <x:v>21.7</x:v>
      </x:c>
      <x:c r="J1370" s="145" t="n">
        <x:v>18.3</x:v>
      </x:c>
      <x:c r="K1370" s="145" t="n">
        <x:v>25</x:v>
      </x:c>
      <x:c r="L1370" s="136" t="str">
        <x:v>Europe</x:v>
      </x:c>
      <x:c r="M1370" s="168" t="n">
        <x:v>19051804</x:v>
      </x:c>
    </x:row>
    <x:row r="1371">
      <x:c r="A1371" s="136" t="str">
        <x:v>ROU</x:v>
      </x:c>
      <x:c r="B1371" s="136" t="str">
        <x:v>Romania</x:v>
      </x:c>
      <x:c r="C1371" s="136" t="str">
        <x:v>green</x:v>
      </x:c>
      <x:c r="D1371" s="167" t="n">
        <x:v>69</x:v>
      </x:c>
      <x:c r="E1371" s="136" t="str">
        <x:v>Regulated multi-product access</x:v>
      </x:c>
      <x:c r="F1371" s="136" t="str">
        <x:v>Provisional classification · EU-wide rules verified; national implementation, prevalence definitions and oral-product rules require country-specific confirmation</x:v>
      </x:c>
      <x:c r="G1371" s="167" t="n">
        <x:v>2015</x:v>
      </x:c>
      <x:c r="H1371" s="136" t="str">
        <x:v>Male</x:v>
      </x:c>
      <x:c r="I1371" s="145" t="n">
        <x:v>41.5</x:v>
      </x:c>
      <x:c r="J1371" s="145" t="n">
        <x:v>34</x:v>
      </x:c>
      <x:c r="K1371" s="145" t="n">
        <x:v>49</x:v>
      </x:c>
      <x:c r="L1371" s="136" t="str">
        <x:v>Europe</x:v>
      </x:c>
      <x:c r="M1371" s="168" t="n">
        <x:v>19051804</x:v>
      </x:c>
    </x:row>
    <x:row r="1372">
      <x:c r="A1372" s="136" t="str">
        <x:v>ROU</x:v>
      </x:c>
      <x:c r="B1372" s="136" t="str">
        <x:v>Romania</x:v>
      </x:c>
      <x:c r="C1372" s="136" t="str">
        <x:v>green</x:v>
      </x:c>
      <x:c r="D1372" s="167" t="n">
        <x:v>69</x:v>
      </x:c>
      <x:c r="E1372" s="136" t="str">
        <x:v>Regulated multi-product access</x:v>
      </x:c>
      <x:c r="F1372" s="136" t="str">
        <x:v>Provisional classification · EU-wide rules verified; national implementation, prevalence definitions and oral-product rules require country-specific confirmation</x:v>
      </x:c>
      <x:c r="G1372" s="167" t="n">
        <x:v>2020</x:v>
      </x:c>
      <x:c r="H1372" s="136" t="str">
        <x:v>Both sexes</x:v>
      </x:c>
      <x:c r="I1372" s="145" t="n">
        <x:v>30</x:v>
      </x:c>
      <x:c r="J1372" s="145" t="n">
        <x:v>24.2</x:v>
      </x:c>
      <x:c r="K1372" s="145" t="n">
        <x:v>35.7</x:v>
      </x:c>
      <x:c r="L1372" s="136" t="str">
        <x:v>Europe</x:v>
      </x:c>
      <x:c r="M1372" s="168" t="n">
        <x:v>19051804</x:v>
      </x:c>
    </x:row>
    <x:row r="1373">
      <x:c r="A1373" s="136" t="str">
        <x:v>ROU</x:v>
      </x:c>
      <x:c r="B1373" s="136" t="str">
        <x:v>Romania</x:v>
      </x:c>
      <x:c r="C1373" s="136" t="str">
        <x:v>green</x:v>
      </x:c>
      <x:c r="D1373" s="167" t="n">
        <x:v>69</x:v>
      </x:c>
      <x:c r="E1373" s="136" t="str">
        <x:v>Regulated multi-product access</x:v>
      </x:c>
      <x:c r="F1373" s="136" t="str">
        <x:v>Provisional classification · EU-wide rules verified; national implementation, prevalence definitions and oral-product rules require country-specific confirmation</x:v>
      </x:c>
      <x:c r="G1373" s="167" t="n">
        <x:v>2020</x:v>
      </x:c>
      <x:c r="H1373" s="136" t="str">
        <x:v>Female</x:v>
      </x:c>
      <x:c r="I1373" s="145" t="n">
        <x:v>20.5</x:v>
      </x:c>
      <x:c r="J1373" s="145" t="n">
        <x:v>16.6</x:v>
      </x:c>
      <x:c r="K1373" s="145" t="n">
        <x:v>24.4</x:v>
      </x:c>
      <x:c r="L1373" s="136" t="str">
        <x:v>Europe</x:v>
      </x:c>
      <x:c r="M1373" s="168" t="n">
        <x:v>19051804</x:v>
      </x:c>
    </x:row>
    <x:row r="1374">
      <x:c r="A1374" s="136" t="str">
        <x:v>ROU</x:v>
      </x:c>
      <x:c r="B1374" s="136" t="str">
        <x:v>Romania</x:v>
      </x:c>
      <x:c r="C1374" s="136" t="str">
        <x:v>green</x:v>
      </x:c>
      <x:c r="D1374" s="167" t="n">
        <x:v>69</x:v>
      </x:c>
      <x:c r="E1374" s="136" t="str">
        <x:v>Regulated multi-product access</x:v>
      </x:c>
      <x:c r="F1374" s="136" t="str">
        <x:v>Provisional classification · EU-wide rules verified; national implementation, prevalence definitions and oral-product rules require country-specific confirmation</x:v>
      </x:c>
      <x:c r="G1374" s="167" t="n">
        <x:v>2020</x:v>
      </x:c>
      <x:c r="H1374" s="136" t="str">
        <x:v>Male</x:v>
      </x:c>
      <x:c r="I1374" s="145" t="n">
        <x:v>39.5</x:v>
      </x:c>
      <x:c r="J1374" s="145" t="n">
        <x:v>31.8</x:v>
      </x:c>
      <x:c r="K1374" s="145" t="n">
        <x:v>47.1</x:v>
      </x:c>
      <x:c r="L1374" s="136" t="str">
        <x:v>Europe</x:v>
      </x:c>
      <x:c r="M1374" s="168" t="n">
        <x:v>19051804</x:v>
      </x:c>
    </x:row>
    <x:row r="1375">
      <x:c r="A1375" s="136" t="str">
        <x:v>ROU</x:v>
      </x:c>
      <x:c r="B1375" s="136" t="str">
        <x:v>Romania</x:v>
      </x:c>
      <x:c r="C1375" s="136" t="str">
        <x:v>green</x:v>
      </x:c>
      <x:c r="D1375" s="167" t="n">
        <x:v>69</x:v>
      </x:c>
      <x:c r="E1375" s="136" t="str">
        <x:v>Regulated multi-product access</x:v>
      </x:c>
      <x:c r="F1375" s="136" t="str">
        <x:v>Provisional classification · EU-wide rules verified; national implementation, prevalence definitions and oral-product rules require country-specific confirmation</x:v>
      </x:c>
      <x:c r="G1375" s="167" t="n">
        <x:v>2022</x:v>
      </x:c>
      <x:c r="H1375" s="136" t="str">
        <x:v>Both sexes</x:v>
      </x:c>
      <x:c r="I1375" s="145" t="n">
        <x:v>29.4</x:v>
      </x:c>
      <x:c r="J1375" s="145" t="n">
        <x:v>23.6</x:v>
      </x:c>
      <x:c r="K1375" s="145" t="n">
        <x:v>35.1</x:v>
      </x:c>
      <x:c r="L1375" s="136" t="str">
        <x:v>Europe</x:v>
      </x:c>
      <x:c r="M1375" s="168" t="n">
        <x:v>19051804</x:v>
      </x:c>
    </x:row>
    <x:row r="1376">
      <x:c r="A1376" s="136" t="str">
        <x:v>ROU</x:v>
      </x:c>
      <x:c r="B1376" s="136" t="str">
        <x:v>Romania</x:v>
      </x:c>
      <x:c r="C1376" s="136" t="str">
        <x:v>green</x:v>
      </x:c>
      <x:c r="D1376" s="167" t="n">
        <x:v>69</x:v>
      </x:c>
      <x:c r="E1376" s="136" t="str">
        <x:v>Regulated multi-product access</x:v>
      </x:c>
      <x:c r="F1376" s="136" t="str">
        <x:v>Provisional classification · EU-wide rules verified; national implementation, prevalence definitions and oral-product rules require country-specific confirmation</x:v>
      </x:c>
      <x:c r="G1376" s="167" t="n">
        <x:v>2022</x:v>
      </x:c>
      <x:c r="H1376" s="136" t="str">
        <x:v>Female</x:v>
      </x:c>
      <x:c r="I1376" s="145" t="n">
        <x:v>20.1</x:v>
      </x:c>
      <x:c r="J1376" s="145" t="n">
        <x:v>15.9</x:v>
      </x:c>
      <x:c r="K1376" s="145" t="n">
        <x:v>24.3</x:v>
      </x:c>
      <x:c r="L1376" s="136" t="str">
        <x:v>Europe</x:v>
      </x:c>
      <x:c r="M1376" s="168" t="n">
        <x:v>19051804</x:v>
      </x:c>
    </x:row>
    <x:row r="1377">
      <x:c r="A1377" s="136" t="str">
        <x:v>ROU</x:v>
      </x:c>
      <x:c r="B1377" s="136" t="str">
        <x:v>Romania</x:v>
      </x:c>
      <x:c r="C1377" s="136" t="str">
        <x:v>green</x:v>
      </x:c>
      <x:c r="D1377" s="167" t="n">
        <x:v>69</x:v>
      </x:c>
      <x:c r="E1377" s="136" t="str">
        <x:v>Regulated multi-product access</x:v>
      </x:c>
      <x:c r="F1377" s="136" t="str">
        <x:v>Provisional classification · EU-wide rules verified; national implementation, prevalence definitions and oral-product rules require country-specific confirmation</x:v>
      </x:c>
      <x:c r="G1377" s="167" t="n">
        <x:v>2022</x:v>
      </x:c>
      <x:c r="H1377" s="136" t="str">
        <x:v>Male</x:v>
      </x:c>
      <x:c r="I1377" s="145" t="n">
        <x:v>38.7</x:v>
      </x:c>
      <x:c r="J1377" s="145" t="n">
        <x:v>31.3</x:v>
      </x:c>
      <x:c r="K1377" s="145" t="n">
        <x:v>46</x:v>
      </x:c>
      <x:c r="L1377" s="136" t="str">
        <x:v>Europe</x:v>
      </x:c>
      <x:c r="M1377" s="168" t="n">
        <x:v>19051804</x:v>
      </x:c>
    </x:row>
    <x:row r="1378">
      <x:c r="A1378" s="136" t="str">
        <x:v>ROU</x:v>
      </x:c>
      <x:c r="B1378" s="136" t="str">
        <x:v>Romania</x:v>
      </x:c>
      <x:c r="C1378" s="136" t="str">
        <x:v>green</x:v>
      </x:c>
      <x:c r="D1378" s="167" t="n">
        <x:v>69</x:v>
      </x:c>
      <x:c r="E1378" s="136" t="str">
        <x:v>Regulated multi-product access</x:v>
      </x:c>
      <x:c r="F1378" s="136" t="str">
        <x:v>Provisional classification · EU-wide rules verified; national implementation, prevalence definitions and oral-product rules require country-specific confirmation</x:v>
      </x:c>
      <x:c r="G1378" s="167" t="n">
        <x:v>2023</x:v>
      </x:c>
      <x:c r="H1378" s="136" t="str">
        <x:v>Both sexes</x:v>
      </x:c>
      <x:c r="I1378" s="145" t="n">
        <x:v>29.1</x:v>
      </x:c>
      <x:c r="J1378" s="145" t="n">
        <x:v>23.1</x:v>
      </x:c>
      <x:c r="K1378" s="145" t="n">
        <x:v>35.1</x:v>
      </x:c>
      <x:c r="L1378" s="136" t="str">
        <x:v>Europe</x:v>
      </x:c>
      <x:c r="M1378" s="168" t="n">
        <x:v>19051804</x:v>
      </x:c>
    </x:row>
    <x:row r="1379">
      <x:c r="A1379" s="136" t="str">
        <x:v>ROU</x:v>
      </x:c>
      <x:c r="B1379" s="136" t="str">
        <x:v>Romania</x:v>
      </x:c>
      <x:c r="C1379" s="136" t="str">
        <x:v>green</x:v>
      </x:c>
      <x:c r="D1379" s="167" t="n">
        <x:v>69</x:v>
      </x:c>
      <x:c r="E1379" s="136" t="str">
        <x:v>Regulated multi-product access</x:v>
      </x:c>
      <x:c r="F1379" s="136" t="str">
        <x:v>Provisional classification · EU-wide rules verified; national implementation, prevalence definitions and oral-product rules require country-specific confirmation</x:v>
      </x:c>
      <x:c r="G1379" s="167" t="n">
        <x:v>2023</x:v>
      </x:c>
      <x:c r="H1379" s="136" t="str">
        <x:v>Female</x:v>
      </x:c>
      <x:c r="I1379" s="145" t="n">
        <x:v>19.9</x:v>
      </x:c>
      <x:c r="J1379" s="145" t="n">
        <x:v>15.2</x:v>
      </x:c>
      <x:c r="K1379" s="145" t="n">
        <x:v>24.6</x:v>
      </x:c>
      <x:c r="L1379" s="136" t="str">
        <x:v>Europe</x:v>
      </x:c>
      <x:c r="M1379" s="168" t="n">
        <x:v>19051804</x:v>
      </x:c>
    </x:row>
    <x:row r="1380">
      <x:c r="A1380" s="136" t="str">
        <x:v>ROU</x:v>
      </x:c>
      <x:c r="B1380" s="136" t="str">
        <x:v>Romania</x:v>
      </x:c>
      <x:c r="C1380" s="136" t="str">
        <x:v>green</x:v>
      </x:c>
      <x:c r="D1380" s="167" t="n">
        <x:v>69</x:v>
      </x:c>
      <x:c r="E1380" s="136" t="str">
        <x:v>Regulated multi-product access</x:v>
      </x:c>
      <x:c r="F1380" s="136" t="str">
        <x:v>Provisional classification · EU-wide rules verified; national implementation, prevalence definitions and oral-product rules require country-specific confirmation</x:v>
      </x:c>
      <x:c r="G1380" s="167" t="n">
        <x:v>2023</x:v>
      </x:c>
      <x:c r="H1380" s="136" t="str">
        <x:v>Male</x:v>
      </x:c>
      <x:c r="I1380" s="145" t="n">
        <x:v>38.3</x:v>
      </x:c>
      <x:c r="J1380" s="145" t="n">
        <x:v>30.9</x:v>
      </x:c>
      <x:c r="K1380" s="145" t="n">
        <x:v>45.6</x:v>
      </x:c>
      <x:c r="L1380" s="136" t="str">
        <x:v>Europe</x:v>
      </x:c>
      <x:c r="M1380" s="168" t="n">
        <x:v>19051804</x:v>
      </x:c>
    </x:row>
    <x:row r="1381">
      <x:c r="A1381" s="136" t="str">
        <x:v>ROU</x:v>
      </x:c>
      <x:c r="B1381" s="136" t="str">
        <x:v>Romania</x:v>
      </x:c>
      <x:c r="C1381" s="136" t="str">
        <x:v>green</x:v>
      </x:c>
      <x:c r="D1381" s="167" t="n">
        <x:v>69</x:v>
      </x:c>
      <x:c r="E1381" s="136" t="str">
        <x:v>Regulated multi-product access</x:v>
      </x:c>
      <x:c r="F1381" s="136" t="str">
        <x:v>Provisional classification · EU-wide rules verified; national implementation, prevalence definitions and oral-product rules require country-specific confirmation</x:v>
      </x:c>
      <x:c r="G1381" s="167" t="n">
        <x:v>2024</x:v>
      </x:c>
      <x:c r="H1381" s="136" t="str">
        <x:v>Both sexes</x:v>
      </x:c>
      <x:c r="I1381" s="145" t="n">
        <x:v>28.7</x:v>
      </x:c>
      <x:c r="J1381" s="145" t="n">
        <x:v>22</x:v>
      </x:c>
      <x:c r="K1381" s="145" t="n">
        <x:v>35.4</x:v>
      </x:c>
      <x:c r="L1381" s="136" t="str">
        <x:v>Europe</x:v>
      </x:c>
      <x:c r="M1381" s="168" t="n">
        <x:v>19051804</x:v>
      </x:c>
    </x:row>
    <x:row r="1382">
      <x:c r="A1382" s="136" t="str">
        <x:v>ROU</x:v>
      </x:c>
      <x:c r="B1382" s="136" t="str">
        <x:v>Romania</x:v>
      </x:c>
      <x:c r="C1382" s="136" t="str">
        <x:v>green</x:v>
      </x:c>
      <x:c r="D1382" s="167" t="n">
        <x:v>69</x:v>
      </x:c>
      <x:c r="E1382" s="136" t="str">
        <x:v>Regulated multi-product access</x:v>
      </x:c>
      <x:c r="F1382" s="136" t="str">
        <x:v>Provisional classification · EU-wide rules verified; national implementation, prevalence definitions and oral-product rules require country-specific confirmation</x:v>
      </x:c>
      <x:c r="G1382" s="167" t="n">
        <x:v>2024</x:v>
      </x:c>
      <x:c r="H1382" s="136" t="str">
        <x:v>Female</x:v>
      </x:c>
      <x:c r="I1382" s="145" t="n">
        <x:v>19.6</x:v>
      </x:c>
      <x:c r="J1382" s="145" t="n">
        <x:v>15.2</x:v>
      </x:c>
      <x:c r="K1382" s="145" t="n">
        <x:v>24</x:v>
      </x:c>
      <x:c r="L1382" s="136" t="str">
        <x:v>Europe</x:v>
      </x:c>
      <x:c r="M1382" s="168" t="n">
        <x:v>19051804</x:v>
      </x:c>
    </x:row>
    <x:row r="1383">
      <x:c r="A1383" s="136" t="str">
        <x:v>ROU</x:v>
      </x:c>
      <x:c r="B1383" s="136" t="str">
        <x:v>Romania</x:v>
      </x:c>
      <x:c r="C1383" s="136" t="str">
        <x:v>green</x:v>
      </x:c>
      <x:c r="D1383" s="167" t="n">
        <x:v>69</x:v>
      </x:c>
      <x:c r="E1383" s="136" t="str">
        <x:v>Regulated multi-product access</x:v>
      </x:c>
      <x:c r="F1383" s="136" t="str">
        <x:v>Provisional classification · EU-wide rules verified; national implementation, prevalence definitions and oral-product rules require country-specific confirmation</x:v>
      </x:c>
      <x:c r="G1383" s="167" t="n">
        <x:v>2024</x:v>
      </x:c>
      <x:c r="H1383" s="136" t="str">
        <x:v>Male</x:v>
      </x:c>
      <x:c r="I1383" s="145" t="n">
        <x:v>37.7</x:v>
      </x:c>
      <x:c r="J1383" s="145" t="n">
        <x:v>28.7</x:v>
      </x:c>
      <x:c r="K1383" s="145" t="n">
        <x:v>46.7</x:v>
      </x:c>
      <x:c r="L1383" s="136" t="str">
        <x:v>Europe</x:v>
      </x:c>
      <x:c r="M1383" s="168" t="n">
        <x:v>19051804</x:v>
      </x:c>
    </x:row>
    <x:row r="1384">
      <x:c r="A1384" s="136" t="str">
        <x:v>RUS</x:v>
      </x:c>
      <x:c r="B1384" s="136" t="str">
        <x:v>Russia</x:v>
      </x:c>
      <x:c r="C1384" s="136" t="str">
        <x:v>orange</x:v>
      </x:c>
      <x:c r="D1384" s="167" t="n">
        <x:v>44</x:v>
      </x:c>
      <x:c r="E1384" s="136" t="str">
        <x:v>Restrictive and increasingly coercive</x:v>
      </x:c>
      <x:c r="F1384" s="136" t="str">
        <x:v>Provisional classification · high confidence on major sales restrictions; moderate confidence on fast-changing 2026 implementation</x:v>
      </x:c>
      <x:c r="G1384" s="167" t="n">
        <x:v>2000</x:v>
      </x:c>
      <x:c r="H1384" s="136" t="str">
        <x:v>Both sexes</x:v>
      </x:c>
      <x:c r="I1384" s="145" t="n">
        <x:v>35.4</x:v>
      </x:c>
      <x:c r="J1384" s="145" t="n">
        <x:v>29.6</x:v>
      </x:c>
      <x:c r="K1384" s="145" t="n">
        <x:v>41.2</x:v>
      </x:c>
      <x:c r="L1384" s="136" t="str">
        <x:v>Europe</x:v>
      </x:c>
      <x:c r="M1384" s="168" t="n">
        <x:v>143669648</x:v>
      </x:c>
    </x:row>
    <x:row r="1385">
      <x:c r="A1385" s="136" t="str">
        <x:v>RUS</x:v>
      </x:c>
      <x:c r="B1385" s="136" t="str">
        <x:v>Russia</x:v>
      </x:c>
      <x:c r="C1385" s="136" t="str">
        <x:v>orange</x:v>
      </x:c>
      <x:c r="D1385" s="167" t="n">
        <x:v>44</x:v>
      </x:c>
      <x:c r="E1385" s="136" t="str">
        <x:v>Restrictive and increasingly coercive</x:v>
      </x:c>
      <x:c r="F1385" s="136" t="str">
        <x:v>Provisional classification · high confidence on major sales restrictions; moderate confidence on fast-changing 2026 implementation</x:v>
      </x:c>
      <x:c r="G1385" s="167" t="n">
        <x:v>2000</x:v>
      </x:c>
      <x:c r="H1385" s="136" t="str">
        <x:v>Female</x:v>
      </x:c>
      <x:c r="I1385" s="145" t="n">
        <x:v>13.3</x:v>
      </x:c>
      <x:c r="J1385" s="145" t="n">
        <x:v>11</x:v>
      </x:c>
      <x:c r="K1385" s="145" t="n">
        <x:v>15.7</x:v>
      </x:c>
      <x:c r="L1385" s="136" t="str">
        <x:v>Europe</x:v>
      </x:c>
      <x:c r="M1385" s="168" t="n">
        <x:v>143669648</x:v>
      </x:c>
    </x:row>
    <x:row r="1386">
      <x:c r="A1386" s="136" t="str">
        <x:v>RUS</x:v>
      </x:c>
      <x:c r="B1386" s="136" t="str">
        <x:v>Russia</x:v>
      </x:c>
      <x:c r="C1386" s="136" t="str">
        <x:v>orange</x:v>
      </x:c>
      <x:c r="D1386" s="167" t="n">
        <x:v>44</x:v>
      </x:c>
      <x:c r="E1386" s="136" t="str">
        <x:v>Restrictive and increasingly coercive</x:v>
      </x:c>
      <x:c r="F1386" s="136" t="str">
        <x:v>Provisional classification · high confidence on major sales restrictions; moderate confidence on fast-changing 2026 implementation</x:v>
      </x:c>
      <x:c r="G1386" s="167" t="n">
        <x:v>2000</x:v>
      </x:c>
      <x:c r="H1386" s="136" t="str">
        <x:v>Male</x:v>
      </x:c>
      <x:c r="I1386" s="145" t="n">
        <x:v>57.5</x:v>
      </x:c>
      <x:c r="J1386" s="145" t="n">
        <x:v>48.2</x:v>
      </x:c>
      <x:c r="K1386" s="145" t="n">
        <x:v>66.8</x:v>
      </x:c>
      <x:c r="L1386" s="136" t="str">
        <x:v>Europe</x:v>
      </x:c>
      <x:c r="M1386" s="168" t="n">
        <x:v>143669648</x:v>
      </x:c>
    </x:row>
    <x:row r="1387">
      <x:c r="A1387" s="136" t="str">
        <x:v>RUS</x:v>
      </x:c>
      <x:c r="B1387" s="136" t="str">
        <x:v>Russia</x:v>
      </x:c>
      <x:c r="C1387" s="136" t="str">
        <x:v>orange</x:v>
      </x:c>
      <x:c r="D1387" s="167" t="n">
        <x:v>44</x:v>
      </x:c>
      <x:c r="E1387" s="136" t="str">
        <x:v>Restrictive and increasingly coercive</x:v>
      </x:c>
      <x:c r="F1387" s="136" t="str">
        <x:v>Provisional classification · high confidence on major sales restrictions; moderate confidence on fast-changing 2026 implementation</x:v>
      </x:c>
      <x:c r="G1387" s="167" t="n">
        <x:v>2005</x:v>
      </x:c>
      <x:c r="H1387" s="136" t="str">
        <x:v>Both sexes</x:v>
      </x:c>
      <x:c r="I1387" s="145" t="n">
        <x:v>32.7</x:v>
      </x:c>
      <x:c r="J1387" s="145" t="n">
        <x:v>27.7</x:v>
      </x:c>
      <x:c r="K1387" s="145" t="n">
        <x:v>37.7</x:v>
      </x:c>
      <x:c r="L1387" s="136" t="str">
        <x:v>Europe</x:v>
      </x:c>
      <x:c r="M1387" s="168" t="n">
        <x:v>143669648</x:v>
      </x:c>
    </x:row>
    <x:row r="1388">
      <x:c r="A1388" s="136" t="str">
        <x:v>RUS</x:v>
      </x:c>
      <x:c r="B1388" s="136" t="str">
        <x:v>Russia</x:v>
      </x:c>
      <x:c r="C1388" s="136" t="str">
        <x:v>orange</x:v>
      </x:c>
      <x:c r="D1388" s="167" t="n">
        <x:v>44</x:v>
      </x:c>
      <x:c r="E1388" s="136" t="str">
        <x:v>Restrictive and increasingly coercive</x:v>
      </x:c>
      <x:c r="F1388" s="136" t="str">
        <x:v>Provisional classification · high confidence on major sales restrictions; moderate confidence on fast-changing 2026 implementation</x:v>
      </x:c>
      <x:c r="G1388" s="167" t="n">
        <x:v>2005</x:v>
      </x:c>
      <x:c r="H1388" s="136" t="str">
        <x:v>Female</x:v>
      </x:c>
      <x:c r="I1388" s="145" t="n">
        <x:v>13.5</x:v>
      </x:c>
      <x:c r="J1388" s="145" t="n">
        <x:v>11.3</x:v>
      </x:c>
      <x:c r="K1388" s="145" t="n">
        <x:v>15.7</x:v>
      </x:c>
      <x:c r="L1388" s="136" t="str">
        <x:v>Europe</x:v>
      </x:c>
      <x:c r="M1388" s="168" t="n">
        <x:v>143669648</x:v>
      </x:c>
    </x:row>
    <x:row r="1389">
      <x:c r="A1389" s="136" t="str">
        <x:v>RUS</x:v>
      </x:c>
      <x:c r="B1389" s="136" t="str">
        <x:v>Russia</x:v>
      </x:c>
      <x:c r="C1389" s="136" t="str">
        <x:v>orange</x:v>
      </x:c>
      <x:c r="D1389" s="167" t="n">
        <x:v>44</x:v>
      </x:c>
      <x:c r="E1389" s="136" t="str">
        <x:v>Restrictive and increasingly coercive</x:v>
      </x:c>
      <x:c r="F1389" s="136" t="str">
        <x:v>Provisional classification · high confidence on major sales restrictions; moderate confidence on fast-changing 2026 implementation</x:v>
      </x:c>
      <x:c r="G1389" s="167" t="n">
        <x:v>2005</x:v>
      </x:c>
      <x:c r="H1389" s="136" t="str">
        <x:v>Male</x:v>
      </x:c>
      <x:c r="I1389" s="145" t="n">
        <x:v>51.9</x:v>
      </x:c>
      <x:c r="J1389" s="145" t="n">
        <x:v>44.1</x:v>
      </x:c>
      <x:c r="K1389" s="145" t="n">
        <x:v>59.8</x:v>
      </x:c>
      <x:c r="L1389" s="136" t="str">
        <x:v>Europe</x:v>
      </x:c>
      <x:c r="M1389" s="168" t="n">
        <x:v>143669648</x:v>
      </x:c>
    </x:row>
    <x:row r="1390">
      <x:c r="A1390" s="136" t="str">
        <x:v>RUS</x:v>
      </x:c>
      <x:c r="B1390" s="136" t="str">
        <x:v>Russia</x:v>
      </x:c>
      <x:c r="C1390" s="136" t="str">
        <x:v>orange</x:v>
      </x:c>
      <x:c r="D1390" s="167" t="n">
        <x:v>44</x:v>
      </x:c>
      <x:c r="E1390" s="136" t="str">
        <x:v>Restrictive and increasingly coercive</x:v>
      </x:c>
      <x:c r="F1390" s="136" t="str">
        <x:v>Provisional classification · high confidence on major sales restrictions; moderate confidence on fast-changing 2026 implementation</x:v>
      </x:c>
      <x:c r="G1390" s="167" t="n">
        <x:v>2007</x:v>
      </x:c>
      <x:c r="H1390" s="136" t="str">
        <x:v>Both sexes</x:v>
      </x:c>
      <x:c r="I1390" s="145" t="n">
        <x:v>31.8</x:v>
      </x:c>
      <x:c r="J1390" s="145" t="n">
        <x:v>27</x:v>
      </x:c>
      <x:c r="K1390" s="145" t="n">
        <x:v>36.6</x:v>
      </x:c>
      <x:c r="L1390" s="136" t="str">
        <x:v>Europe</x:v>
      </x:c>
      <x:c r="M1390" s="168" t="n">
        <x:v>143669648</x:v>
      </x:c>
    </x:row>
    <x:row r="1391">
      <x:c r="A1391" s="136" t="str">
        <x:v>RUS</x:v>
      </x:c>
      <x:c r="B1391" s="136" t="str">
        <x:v>Russia</x:v>
      </x:c>
      <x:c r="C1391" s="136" t="str">
        <x:v>orange</x:v>
      </x:c>
      <x:c r="D1391" s="167" t="n">
        <x:v>44</x:v>
      </x:c>
      <x:c r="E1391" s="136" t="str">
        <x:v>Restrictive and increasingly coercive</x:v>
      </x:c>
      <x:c r="F1391" s="136" t="str">
        <x:v>Provisional classification · high confidence on major sales restrictions; moderate confidence on fast-changing 2026 implementation</x:v>
      </x:c>
      <x:c r="G1391" s="167" t="n">
        <x:v>2007</x:v>
      </x:c>
      <x:c r="H1391" s="136" t="str">
        <x:v>Female</x:v>
      </x:c>
      <x:c r="I1391" s="145" t="n">
        <x:v>13.6</x:v>
      </x:c>
      <x:c r="J1391" s="145" t="n">
        <x:v>11.4</x:v>
      </x:c>
      <x:c r="K1391" s="145" t="n">
        <x:v>15.9</x:v>
      </x:c>
      <x:c r="L1391" s="136" t="str">
        <x:v>Europe</x:v>
      </x:c>
      <x:c r="M1391" s="168" t="n">
        <x:v>143669648</x:v>
      </x:c>
    </x:row>
    <x:row r="1392">
      <x:c r="A1392" s="136" t="str">
        <x:v>RUS</x:v>
      </x:c>
      <x:c r="B1392" s="136" t="str">
        <x:v>Russia</x:v>
      </x:c>
      <x:c r="C1392" s="136" t="str">
        <x:v>orange</x:v>
      </x:c>
      <x:c r="D1392" s="167" t="n">
        <x:v>44</x:v>
      </x:c>
      <x:c r="E1392" s="136" t="str">
        <x:v>Restrictive and increasingly coercive</x:v>
      </x:c>
      <x:c r="F1392" s="136" t="str">
        <x:v>Provisional classification · high confidence on major sales restrictions; moderate confidence on fast-changing 2026 implementation</x:v>
      </x:c>
      <x:c r="G1392" s="167" t="n">
        <x:v>2007</x:v>
      </x:c>
      <x:c r="H1392" s="136" t="str">
        <x:v>Male</x:v>
      </x:c>
      <x:c r="I1392" s="145" t="n">
        <x:v>50</x:v>
      </x:c>
      <x:c r="J1392" s="145" t="n">
        <x:v>42.6</x:v>
      </x:c>
      <x:c r="K1392" s="145" t="n">
        <x:v>57.4</x:v>
      </x:c>
      <x:c r="L1392" s="136" t="str">
        <x:v>Europe</x:v>
      </x:c>
      <x:c r="M1392" s="168" t="n">
        <x:v>143669648</x:v>
      </x:c>
    </x:row>
    <x:row r="1393">
      <x:c r="A1393" s="136" t="str">
        <x:v>RUS</x:v>
      </x:c>
      <x:c r="B1393" s="136" t="str">
        <x:v>Russia</x:v>
      </x:c>
      <x:c r="C1393" s="136" t="str">
        <x:v>orange</x:v>
      </x:c>
      <x:c r="D1393" s="167" t="n">
        <x:v>44</x:v>
      </x:c>
      <x:c r="E1393" s="136" t="str">
        <x:v>Restrictive and increasingly coercive</x:v>
      </x:c>
      <x:c r="F1393" s="136" t="str">
        <x:v>Provisional classification · high confidence on major sales restrictions; moderate confidence on fast-changing 2026 implementation</x:v>
      </x:c>
      <x:c r="G1393" s="167" t="n">
        <x:v>2010</x:v>
      </x:c>
      <x:c r="H1393" s="136" t="str">
        <x:v>Both sexes</x:v>
      </x:c>
      <x:c r="I1393" s="145" t="n">
        <x:v>30.2</x:v>
      </x:c>
      <x:c r="J1393" s="145" t="n">
        <x:v>26</x:v>
      </x:c>
      <x:c r="K1393" s="145" t="n">
        <x:v>34.4</x:v>
      </x:c>
      <x:c r="L1393" s="136" t="str">
        <x:v>Europe</x:v>
      </x:c>
      <x:c r="M1393" s="168" t="n">
        <x:v>143669648</x:v>
      </x:c>
    </x:row>
    <x:row r="1394">
      <x:c r="A1394" s="136" t="str">
        <x:v>RUS</x:v>
      </x:c>
      <x:c r="B1394" s="136" t="str">
        <x:v>Russia</x:v>
      </x:c>
      <x:c r="C1394" s="136" t="str">
        <x:v>orange</x:v>
      </x:c>
      <x:c r="D1394" s="167" t="n">
        <x:v>44</x:v>
      </x:c>
      <x:c r="E1394" s="136" t="str">
        <x:v>Restrictive and increasingly coercive</x:v>
      </x:c>
      <x:c r="F1394" s="136" t="str">
        <x:v>Provisional classification · high confidence on major sales restrictions; moderate confidence on fast-changing 2026 implementation</x:v>
      </x:c>
      <x:c r="G1394" s="167" t="n">
        <x:v>2010</x:v>
      </x:c>
      <x:c r="H1394" s="136" t="str">
        <x:v>Female</x:v>
      </x:c>
      <x:c r="I1394" s="145" t="n">
        <x:v>13.7</x:v>
      </x:c>
      <x:c r="J1394" s="145" t="n">
        <x:v>11.6</x:v>
      </x:c>
      <x:c r="K1394" s="145" t="n">
        <x:v>15.8</x:v>
      </x:c>
      <x:c r="L1394" s="136" t="str">
        <x:v>Europe</x:v>
      </x:c>
      <x:c r="M1394" s="168" t="n">
        <x:v>143669648</x:v>
      </x:c>
    </x:row>
    <x:row r="1395">
      <x:c r="A1395" s="136" t="str">
        <x:v>RUS</x:v>
      </x:c>
      <x:c r="B1395" s="136" t="str">
        <x:v>Russia</x:v>
      </x:c>
      <x:c r="C1395" s="136" t="str">
        <x:v>orange</x:v>
      </x:c>
      <x:c r="D1395" s="167" t="n">
        <x:v>44</x:v>
      </x:c>
      <x:c r="E1395" s="136" t="str">
        <x:v>Restrictive and increasingly coercive</x:v>
      </x:c>
      <x:c r="F1395" s="136" t="str">
        <x:v>Provisional classification · high confidence on major sales restrictions; moderate confidence on fast-changing 2026 implementation</x:v>
      </x:c>
      <x:c r="G1395" s="167" t="n">
        <x:v>2010</x:v>
      </x:c>
      <x:c r="H1395" s="136" t="str">
        <x:v>Male</x:v>
      </x:c>
      <x:c r="I1395" s="145" t="n">
        <x:v>46.7</x:v>
      </x:c>
      <x:c r="J1395" s="145" t="n">
        <x:v>40.4</x:v>
      </x:c>
      <x:c r="K1395" s="145" t="n">
        <x:v>53.1</x:v>
      </x:c>
      <x:c r="L1395" s="136" t="str">
        <x:v>Europe</x:v>
      </x:c>
      <x:c r="M1395" s="168" t="n">
        <x:v>143669648</x:v>
      </x:c>
    </x:row>
    <x:row r="1396">
      <x:c r="A1396" s="136" t="str">
        <x:v>RUS</x:v>
      </x:c>
      <x:c r="B1396" s="136" t="str">
        <x:v>Russia</x:v>
      </x:c>
      <x:c r="C1396" s="136" t="str">
        <x:v>orange</x:v>
      </x:c>
      <x:c r="D1396" s="167" t="n">
        <x:v>44</x:v>
      </x:c>
      <x:c r="E1396" s="136" t="str">
        <x:v>Restrictive and increasingly coercive</x:v>
      </x:c>
      <x:c r="F1396" s="136" t="str">
        <x:v>Provisional classification · high confidence on major sales restrictions; moderate confidence on fast-changing 2026 implementation</x:v>
      </x:c>
      <x:c r="G1396" s="167" t="n">
        <x:v>2015</x:v>
      </x:c>
      <x:c r="H1396" s="136" t="str">
        <x:v>Both sexes</x:v>
      </x:c>
      <x:c r="I1396" s="145" t="n">
        <x:v>28.2</x:v>
      </x:c>
      <x:c r="J1396" s="145" t="n">
        <x:v>24.2</x:v>
      </x:c>
      <x:c r="K1396" s="145" t="n">
        <x:v>32.2</x:v>
      </x:c>
      <x:c r="L1396" s="136" t="str">
        <x:v>Europe</x:v>
      </x:c>
      <x:c r="M1396" s="168" t="n">
        <x:v>143669648</x:v>
      </x:c>
    </x:row>
    <x:row r="1397">
      <x:c r="A1397" s="136" t="str">
        <x:v>RUS</x:v>
      </x:c>
      <x:c r="B1397" s="136" t="str">
        <x:v>Russia</x:v>
      </x:c>
      <x:c r="C1397" s="136" t="str">
        <x:v>orange</x:v>
      </x:c>
      <x:c r="D1397" s="167" t="n">
        <x:v>44</x:v>
      </x:c>
      <x:c r="E1397" s="136" t="str">
        <x:v>Restrictive and increasingly coercive</x:v>
      </x:c>
      <x:c r="F1397" s="136" t="str">
        <x:v>Provisional classification · high confidence on major sales restrictions; moderate confidence on fast-changing 2026 implementation</x:v>
      </x:c>
      <x:c r="G1397" s="167" t="n">
        <x:v>2015</x:v>
      </x:c>
      <x:c r="H1397" s="136" t="str">
        <x:v>Female</x:v>
      </x:c>
      <x:c r="I1397" s="145" t="n">
        <x:v>14</x:v>
      </x:c>
      <x:c r="J1397" s="145" t="n">
        <x:v>11.9</x:v>
      </x:c>
      <x:c r="K1397" s="145" t="n">
        <x:v>16.1</x:v>
      </x:c>
      <x:c r="L1397" s="136" t="str">
        <x:v>Europe</x:v>
      </x:c>
      <x:c r="M1397" s="168" t="n">
        <x:v>143669648</x:v>
      </x:c>
    </x:row>
    <x:row r="1398">
      <x:c r="A1398" s="136" t="str">
        <x:v>RUS</x:v>
      </x:c>
      <x:c r="B1398" s="136" t="str">
        <x:v>Russia</x:v>
      </x:c>
      <x:c r="C1398" s="136" t="str">
        <x:v>orange</x:v>
      </x:c>
      <x:c r="D1398" s="167" t="n">
        <x:v>44</x:v>
      </x:c>
      <x:c r="E1398" s="136" t="str">
        <x:v>Restrictive and increasingly coercive</x:v>
      </x:c>
      <x:c r="F1398" s="136" t="str">
        <x:v>Provisional classification · high confidence on major sales restrictions; moderate confidence on fast-changing 2026 implementation</x:v>
      </x:c>
      <x:c r="G1398" s="167" t="n">
        <x:v>2015</x:v>
      </x:c>
      <x:c r="H1398" s="136" t="str">
        <x:v>Male</x:v>
      </x:c>
      <x:c r="I1398" s="145" t="n">
        <x:v>42.3</x:v>
      </x:c>
      <x:c r="J1398" s="145" t="n">
        <x:v>36.5</x:v>
      </x:c>
      <x:c r="K1398" s="145" t="n">
        <x:v>48.2</x:v>
      </x:c>
      <x:c r="L1398" s="136" t="str">
        <x:v>Europe</x:v>
      </x:c>
      <x:c r="M1398" s="168" t="n">
        <x:v>143669648</x:v>
      </x:c>
    </x:row>
    <x:row r="1399">
      <x:c r="A1399" s="136" t="str">
        <x:v>RUS</x:v>
      </x:c>
      <x:c r="B1399" s="136" t="str">
        <x:v>Russia</x:v>
      </x:c>
      <x:c r="C1399" s="136" t="str">
        <x:v>orange</x:v>
      </x:c>
      <x:c r="D1399" s="167" t="n">
        <x:v>44</x:v>
      </x:c>
      <x:c r="E1399" s="136" t="str">
        <x:v>Restrictive and increasingly coercive</x:v>
      </x:c>
      <x:c r="F1399" s="136" t="str">
        <x:v>Provisional classification · high confidence on major sales restrictions; moderate confidence on fast-changing 2026 implementation</x:v>
      </x:c>
      <x:c r="G1399" s="167" t="n">
        <x:v>2020</x:v>
      </x:c>
      <x:c r="H1399" s="136" t="str">
        <x:v>Both sexes</x:v>
      </x:c>
      <x:c r="I1399" s="145" t="n">
        <x:v>26.4</x:v>
      </x:c>
      <x:c r="J1399" s="145" t="n">
        <x:v>22.4</x:v>
      </x:c>
      <x:c r="K1399" s="145" t="n">
        <x:v>30.3</x:v>
      </x:c>
      <x:c r="L1399" s="136" t="str">
        <x:v>Europe</x:v>
      </x:c>
      <x:c r="M1399" s="168" t="n">
        <x:v>143669648</x:v>
      </x:c>
    </x:row>
    <x:row r="1400">
      <x:c r="A1400" s="136" t="str">
        <x:v>RUS</x:v>
      </x:c>
      <x:c r="B1400" s="136" t="str">
        <x:v>Russia</x:v>
      </x:c>
      <x:c r="C1400" s="136" t="str">
        <x:v>orange</x:v>
      </x:c>
      <x:c r="D1400" s="167" t="n">
        <x:v>44</x:v>
      </x:c>
      <x:c r="E1400" s="136" t="str">
        <x:v>Restrictive and increasingly coercive</x:v>
      </x:c>
      <x:c r="F1400" s="136" t="str">
        <x:v>Provisional classification · high confidence on major sales restrictions; moderate confidence on fast-changing 2026 implementation</x:v>
      </x:c>
      <x:c r="G1400" s="167" t="n">
        <x:v>2020</x:v>
      </x:c>
      <x:c r="H1400" s="136" t="str">
        <x:v>Female</x:v>
      </x:c>
      <x:c r="I1400" s="145" t="n">
        <x:v>14.1</x:v>
      </x:c>
      <x:c r="J1400" s="145" t="n">
        <x:v>11.7</x:v>
      </x:c>
      <x:c r="K1400" s="145" t="n">
        <x:v>16.6</x:v>
      </x:c>
      <x:c r="L1400" s="136" t="str">
        <x:v>Europe</x:v>
      </x:c>
      <x:c r="M1400" s="168" t="n">
        <x:v>143669648</x:v>
      </x:c>
    </x:row>
    <x:row r="1401">
      <x:c r="A1401" s="136" t="str">
        <x:v>RUS</x:v>
      </x:c>
      <x:c r="B1401" s="136" t="str">
        <x:v>Russia</x:v>
      </x:c>
      <x:c r="C1401" s="136" t="str">
        <x:v>orange</x:v>
      </x:c>
      <x:c r="D1401" s="167" t="n">
        <x:v>44</x:v>
      </x:c>
      <x:c r="E1401" s="136" t="str">
        <x:v>Restrictive and increasingly coercive</x:v>
      </x:c>
      <x:c r="F1401" s="136" t="str">
        <x:v>Provisional classification · high confidence on major sales restrictions; moderate confidence on fast-changing 2026 implementation</x:v>
      </x:c>
      <x:c r="G1401" s="167" t="n">
        <x:v>2020</x:v>
      </x:c>
      <x:c r="H1401" s="136" t="str">
        <x:v>Male</x:v>
      </x:c>
      <x:c r="I1401" s="145" t="n">
        <x:v>38.6</x:v>
      </x:c>
      <x:c r="J1401" s="145" t="n">
        <x:v>33.1</x:v>
      </x:c>
      <x:c r="K1401" s="145" t="n">
        <x:v>44</x:v>
      </x:c>
      <x:c r="L1401" s="136" t="str">
        <x:v>Europe</x:v>
      </x:c>
      <x:c r="M1401" s="168" t="n">
        <x:v>143669648</x:v>
      </x:c>
    </x:row>
    <x:row r="1402">
      <x:c r="A1402" s="136" t="str">
        <x:v>RUS</x:v>
      </x:c>
      <x:c r="B1402" s="136" t="str">
        <x:v>Russia</x:v>
      </x:c>
      <x:c r="C1402" s="136" t="str">
        <x:v>orange</x:v>
      </x:c>
      <x:c r="D1402" s="167" t="n">
        <x:v>44</x:v>
      </x:c>
      <x:c r="E1402" s="136" t="str">
        <x:v>Restrictive and increasingly coercive</x:v>
      </x:c>
      <x:c r="F1402" s="136" t="str">
        <x:v>Provisional classification · high confidence on major sales restrictions; moderate confidence on fast-changing 2026 implementation</x:v>
      </x:c>
      <x:c r="G1402" s="167" t="n">
        <x:v>2022</x:v>
      </x:c>
      <x:c r="H1402" s="136" t="str">
        <x:v>Both sexes</x:v>
      </x:c>
      <x:c r="I1402" s="145" t="n">
        <x:v>25.6</x:v>
      </x:c>
      <x:c r="J1402" s="145" t="n">
        <x:v>21.4</x:v>
      </x:c>
      <x:c r="K1402" s="145" t="n">
        <x:v>29.7</x:v>
      </x:c>
      <x:c r="L1402" s="136" t="str">
        <x:v>Europe</x:v>
      </x:c>
      <x:c r="M1402" s="168" t="n">
        <x:v>143669648</x:v>
      </x:c>
    </x:row>
    <x:row r="1403">
      <x:c r="A1403" s="136" t="str">
        <x:v>RUS</x:v>
      </x:c>
      <x:c r="B1403" s="136" t="str">
        <x:v>Russia</x:v>
      </x:c>
      <x:c r="C1403" s="136" t="str">
        <x:v>orange</x:v>
      </x:c>
      <x:c r="D1403" s="167" t="n">
        <x:v>44</x:v>
      </x:c>
      <x:c r="E1403" s="136" t="str">
        <x:v>Restrictive and increasingly coercive</x:v>
      </x:c>
      <x:c r="F1403" s="136" t="str">
        <x:v>Provisional classification · high confidence on major sales restrictions; moderate confidence on fast-changing 2026 implementation</x:v>
      </x:c>
      <x:c r="G1403" s="167" t="n">
        <x:v>2022</x:v>
      </x:c>
      <x:c r="H1403" s="136" t="str">
        <x:v>Female</x:v>
      </x:c>
      <x:c r="I1403" s="145" t="n">
        <x:v>14.3</x:v>
      </x:c>
      <x:c r="J1403" s="145" t="n">
        <x:v>11.7</x:v>
      </x:c>
      <x:c r="K1403" s="145" t="n">
        <x:v>17</x:v>
      </x:c>
      <x:c r="L1403" s="136" t="str">
        <x:v>Europe</x:v>
      </x:c>
      <x:c r="M1403" s="168" t="n">
        <x:v>143669648</x:v>
      </x:c>
    </x:row>
    <x:row r="1404">
      <x:c r="A1404" s="136" t="str">
        <x:v>RUS</x:v>
      </x:c>
      <x:c r="B1404" s="136" t="str">
        <x:v>Russia</x:v>
      </x:c>
      <x:c r="C1404" s="136" t="str">
        <x:v>orange</x:v>
      </x:c>
      <x:c r="D1404" s="167" t="n">
        <x:v>44</x:v>
      </x:c>
      <x:c r="E1404" s="136" t="str">
        <x:v>Restrictive and increasingly coercive</x:v>
      </x:c>
      <x:c r="F1404" s="136" t="str">
        <x:v>Provisional classification · high confidence on major sales restrictions; moderate confidence on fast-changing 2026 implementation</x:v>
      </x:c>
      <x:c r="G1404" s="167" t="n">
        <x:v>2022</x:v>
      </x:c>
      <x:c r="H1404" s="136" t="str">
        <x:v>Male</x:v>
      </x:c>
      <x:c r="I1404" s="145" t="n">
        <x:v>36.8</x:v>
      </x:c>
      <x:c r="J1404" s="145" t="n">
        <x:v>31.2</x:v>
      </x:c>
      <x:c r="K1404" s="145" t="n">
        <x:v>42.4</x:v>
      </x:c>
      <x:c r="L1404" s="136" t="str">
        <x:v>Europe</x:v>
      </x:c>
      <x:c r="M1404" s="168" t="n">
        <x:v>143669648</x:v>
      </x:c>
    </x:row>
    <x:row r="1405">
      <x:c r="A1405" s="136" t="str">
        <x:v>RUS</x:v>
      </x:c>
      <x:c r="B1405" s="136" t="str">
        <x:v>Russia</x:v>
      </x:c>
      <x:c r="C1405" s="136" t="str">
        <x:v>orange</x:v>
      </x:c>
      <x:c r="D1405" s="167" t="n">
        <x:v>44</x:v>
      </x:c>
      <x:c r="E1405" s="136" t="str">
        <x:v>Restrictive and increasingly coercive</x:v>
      </x:c>
      <x:c r="F1405" s="136" t="str">
        <x:v>Provisional classification · high confidence on major sales restrictions; moderate confidence on fast-changing 2026 implementation</x:v>
      </x:c>
      <x:c r="G1405" s="167" t="n">
        <x:v>2023</x:v>
      </x:c>
      <x:c r="H1405" s="136" t="str">
        <x:v>Both sexes</x:v>
      </x:c>
      <x:c r="I1405" s="145" t="n">
        <x:v>25.3</x:v>
      </x:c>
      <x:c r="J1405" s="145" t="n">
        <x:v>20.9</x:v>
      </x:c>
      <x:c r="K1405" s="145" t="n">
        <x:v>29.6</x:v>
      </x:c>
      <x:c r="L1405" s="136" t="str">
        <x:v>Europe</x:v>
      </x:c>
      <x:c r="M1405" s="168" t="n">
        <x:v>143669648</x:v>
      </x:c>
    </x:row>
    <x:row r="1406">
      <x:c r="A1406" s="136" t="str">
        <x:v>RUS</x:v>
      </x:c>
      <x:c r="B1406" s="136" t="str">
        <x:v>Russia</x:v>
      </x:c>
      <x:c r="C1406" s="136" t="str">
        <x:v>orange</x:v>
      </x:c>
      <x:c r="D1406" s="167" t="n">
        <x:v>44</x:v>
      </x:c>
      <x:c r="E1406" s="136" t="str">
        <x:v>Restrictive and increasingly coercive</x:v>
      </x:c>
      <x:c r="F1406" s="136" t="str">
        <x:v>Provisional classification · high confidence on major sales restrictions; moderate confidence on fast-changing 2026 implementation</x:v>
      </x:c>
      <x:c r="G1406" s="167" t="n">
        <x:v>2023</x:v>
      </x:c>
      <x:c r="H1406" s="136" t="str">
        <x:v>Female</x:v>
      </x:c>
      <x:c r="I1406" s="145" t="n">
        <x:v>14.3</x:v>
      </x:c>
      <x:c r="J1406" s="145" t="n">
        <x:v>11.7</x:v>
      </x:c>
      <x:c r="K1406" s="145" t="n">
        <x:v>16.8</x:v>
      </x:c>
      <x:c r="L1406" s="136" t="str">
        <x:v>Europe</x:v>
      </x:c>
      <x:c r="M1406" s="168" t="n">
        <x:v>143669648</x:v>
      </x:c>
    </x:row>
    <x:row r="1407">
      <x:c r="A1407" s="136" t="str">
        <x:v>RUS</x:v>
      </x:c>
      <x:c r="B1407" s="136" t="str">
        <x:v>Russia</x:v>
      </x:c>
      <x:c r="C1407" s="136" t="str">
        <x:v>orange</x:v>
      </x:c>
      <x:c r="D1407" s="167" t="n">
        <x:v>44</x:v>
      </x:c>
      <x:c r="E1407" s="136" t="str">
        <x:v>Restrictive and increasingly coercive</x:v>
      </x:c>
      <x:c r="F1407" s="136" t="str">
        <x:v>Provisional classification · high confidence on major sales restrictions; moderate confidence on fast-changing 2026 implementation</x:v>
      </x:c>
      <x:c r="G1407" s="167" t="n">
        <x:v>2023</x:v>
      </x:c>
      <x:c r="H1407" s="136" t="str">
        <x:v>Male</x:v>
      </x:c>
      <x:c r="I1407" s="145" t="n">
        <x:v>36.3</x:v>
      </x:c>
      <x:c r="J1407" s="145" t="n">
        <x:v>30.2</x:v>
      </x:c>
      <x:c r="K1407" s="145" t="n">
        <x:v>42.4</x:v>
      </x:c>
      <x:c r="L1407" s="136" t="str">
        <x:v>Europe</x:v>
      </x:c>
      <x:c r="M1407" s="168" t="n">
        <x:v>143669648</x:v>
      </x:c>
    </x:row>
    <x:row r="1408">
      <x:c r="A1408" s="136" t="str">
        <x:v>RUS</x:v>
      </x:c>
      <x:c r="B1408" s="136" t="str">
        <x:v>Russia</x:v>
      </x:c>
      <x:c r="C1408" s="136" t="str">
        <x:v>orange</x:v>
      </x:c>
      <x:c r="D1408" s="167" t="n">
        <x:v>44</x:v>
      </x:c>
      <x:c r="E1408" s="136" t="str">
        <x:v>Restrictive and increasingly coercive</x:v>
      </x:c>
      <x:c r="F1408" s="136" t="str">
        <x:v>Provisional classification · high confidence on major sales restrictions; moderate confidence on fast-changing 2026 implementation</x:v>
      </x:c>
      <x:c r="G1408" s="167" t="n">
        <x:v>2024</x:v>
      </x:c>
      <x:c r="H1408" s="136" t="str">
        <x:v>Both sexes</x:v>
      </x:c>
      <x:c r="I1408" s="145" t="n">
        <x:v>24.9</x:v>
      </x:c>
      <x:c r="J1408" s="145" t="n">
        <x:v>20.5</x:v>
      </x:c>
      <x:c r="K1408" s="145" t="n">
        <x:v>29.2</x:v>
      </x:c>
      <x:c r="L1408" s="136" t="str">
        <x:v>Europe</x:v>
      </x:c>
      <x:c r="M1408" s="168" t="n">
        <x:v>143669648</x:v>
      </x:c>
    </x:row>
    <x:row r="1409">
      <x:c r="A1409" s="136" t="str">
        <x:v>RUS</x:v>
      </x:c>
      <x:c r="B1409" s="136" t="str">
        <x:v>Russia</x:v>
      </x:c>
      <x:c r="C1409" s="136" t="str">
        <x:v>orange</x:v>
      </x:c>
      <x:c r="D1409" s="167" t="n">
        <x:v>44</x:v>
      </x:c>
      <x:c r="E1409" s="136" t="str">
        <x:v>Restrictive and increasingly coercive</x:v>
      </x:c>
      <x:c r="F1409" s="136" t="str">
        <x:v>Provisional classification · high confidence on major sales restrictions; moderate confidence on fast-changing 2026 implementation</x:v>
      </x:c>
      <x:c r="G1409" s="167" t="n">
        <x:v>2024</x:v>
      </x:c>
      <x:c r="H1409" s="136" t="str">
        <x:v>Female</x:v>
      </x:c>
      <x:c r="I1409" s="145" t="n">
        <x:v>14.3</x:v>
      </x:c>
      <x:c r="J1409" s="145" t="n">
        <x:v>11.9</x:v>
      </x:c>
      <x:c r="K1409" s="145" t="n">
        <x:v>16.7</x:v>
      </x:c>
      <x:c r="L1409" s="136" t="str">
        <x:v>Europe</x:v>
      </x:c>
      <x:c r="M1409" s="168" t="n">
        <x:v>143669648</x:v>
      </x:c>
    </x:row>
    <x:row r="1410">
      <x:c r="A1410" s="136" t="str">
        <x:v>RUS</x:v>
      </x:c>
      <x:c r="B1410" s="136" t="str">
        <x:v>Russia</x:v>
      </x:c>
      <x:c r="C1410" s="136" t="str">
        <x:v>orange</x:v>
      </x:c>
      <x:c r="D1410" s="167" t="n">
        <x:v>44</x:v>
      </x:c>
      <x:c r="E1410" s="136" t="str">
        <x:v>Restrictive and increasingly coercive</x:v>
      </x:c>
      <x:c r="F1410" s="136" t="str">
        <x:v>Provisional classification · high confidence on major sales restrictions; moderate confidence on fast-changing 2026 implementation</x:v>
      </x:c>
      <x:c r="G1410" s="167" t="n">
        <x:v>2024</x:v>
      </x:c>
      <x:c r="H1410" s="136" t="str">
        <x:v>Male</x:v>
      </x:c>
      <x:c r="I1410" s="145" t="n">
        <x:v>35.4</x:v>
      </x:c>
      <x:c r="J1410" s="145" t="n">
        <x:v>29.1</x:v>
      </x:c>
      <x:c r="K1410" s="145" t="n">
        <x:v>41.7</x:v>
      </x:c>
      <x:c r="L1410" s="136" t="str">
        <x:v>Europe</x:v>
      </x:c>
      <x:c r="M1410" s="168" t="n">
        <x:v>143669648</x:v>
      </x:c>
    </x:row>
    <x:row r="1411">
      <x:c r="A1411" s="136" t="str">
        <x:v>SAU</x:v>
      </x:c>
      <x:c r="B1411" s="136" t="str">
        <x:v>Saudi Arabia</x:v>
      </x:c>
      <x:c r="C1411" s="136" t="str">
        <x:v>yellow</x:v>
      </x:c>
      <x:c r="D1411" s="167" t="n">
        <x:v>63</x:v>
      </x:c>
      <x:c r="E1411" s="136" t="str">
        <x:v>Regulated access under high control</x:v>
      </x:c>
      <x:c r="F1411" s="136" t="str">
        <x:v>Provisional classification · good confidence on vape and heated-product standards; moderate confidence on oral-product retail categories</x:v>
      </x:c>
      <x:c r="G1411" s="167" t="n">
        <x:v>2000</x:v>
      </x:c>
      <x:c r="H1411" s="136" t="str">
        <x:v>Both sexes</x:v>
      </x:c>
      <x:c r="I1411" s="145" t="n">
        <x:v>12.6</x:v>
      </x:c>
      <x:c r="J1411" s="145" t="n">
        <x:v>9.6</x:v>
      </x:c>
      <x:c r="K1411" s="145" t="n">
        <x:v>15.7</x:v>
      </x:c>
      <x:c r="L1411" s="136" t="str">
        <x:v>Eastern Mediterranean</x:v>
      </x:c>
      <x:c r="M1411" s="168" t="n">
        <x:v>35300280</x:v>
      </x:c>
    </x:row>
    <x:row r="1412">
      <x:c r="A1412" s="136" t="str">
        <x:v>SAU</x:v>
      </x:c>
      <x:c r="B1412" s="136" t="str">
        <x:v>Saudi Arabia</x:v>
      </x:c>
      <x:c r="C1412" s="136" t="str">
        <x:v>yellow</x:v>
      </x:c>
      <x:c r="D1412" s="167" t="n">
        <x:v>63</x:v>
      </x:c>
      <x:c r="E1412" s="136" t="str">
        <x:v>Regulated access under high control</x:v>
      </x:c>
      <x:c r="F1412" s="136" t="str">
        <x:v>Provisional classification · good confidence on vape and heated-product standards; moderate confidence on oral-product retail categories</x:v>
      </x:c>
      <x:c r="G1412" s="167" t="n">
        <x:v>2000</x:v>
      </x:c>
      <x:c r="H1412" s="136" t="str">
        <x:v>Female</x:v>
      </x:c>
      <x:c r="I1412" s="145" t="n">
        <x:v>3.3</x:v>
      </x:c>
      <x:c r="J1412" s="145" t="n">
        <x:v>2.4</x:v>
      </x:c>
      <x:c r="K1412" s="145" t="n">
        <x:v>4.2</x:v>
      </x:c>
      <x:c r="L1412" s="136" t="str">
        <x:v>Eastern Mediterranean</x:v>
      </x:c>
      <x:c r="M1412" s="168" t="n">
        <x:v>35300280</x:v>
      </x:c>
    </x:row>
    <x:row r="1413">
      <x:c r="A1413" s="136" t="str">
        <x:v>SAU</x:v>
      </x:c>
      <x:c r="B1413" s="136" t="str">
        <x:v>Saudi Arabia</x:v>
      </x:c>
      <x:c r="C1413" s="136" t="str">
        <x:v>yellow</x:v>
      </x:c>
      <x:c r="D1413" s="167" t="n">
        <x:v>63</x:v>
      </x:c>
      <x:c r="E1413" s="136" t="str">
        <x:v>Regulated access under high control</x:v>
      </x:c>
      <x:c r="F1413" s="136" t="str">
        <x:v>Provisional classification · good confidence on vape and heated-product standards; moderate confidence on oral-product retail categories</x:v>
      </x:c>
      <x:c r="G1413" s="167" t="n">
        <x:v>2000</x:v>
      </x:c>
      <x:c r="H1413" s="136" t="str">
        <x:v>Male</x:v>
      </x:c>
      <x:c r="I1413" s="145" t="n">
        <x:v>22</x:v>
      </x:c>
      <x:c r="J1413" s="145" t="n">
        <x:v>16.9</x:v>
      </x:c>
      <x:c r="K1413" s="145" t="n">
        <x:v>27.1</x:v>
      </x:c>
      <x:c r="L1413" s="136" t="str">
        <x:v>Eastern Mediterranean</x:v>
      </x:c>
      <x:c r="M1413" s="168" t="n">
        <x:v>35300280</x:v>
      </x:c>
    </x:row>
    <x:row r="1414">
      <x:c r="A1414" s="136" t="str">
        <x:v>SAU</x:v>
      </x:c>
      <x:c r="B1414" s="136" t="str">
        <x:v>Saudi Arabia</x:v>
      </x:c>
      <x:c r="C1414" s="136" t="str">
        <x:v>yellow</x:v>
      </x:c>
      <x:c r="D1414" s="167" t="n">
        <x:v>63</x:v>
      </x:c>
      <x:c r="E1414" s="136" t="str">
        <x:v>Regulated access under high control</x:v>
      </x:c>
      <x:c r="F1414" s="136" t="str">
        <x:v>Provisional classification · good confidence on vape and heated-product standards; moderate confidence on oral-product retail categories</x:v>
      </x:c>
      <x:c r="G1414" s="167" t="n">
        <x:v>2005</x:v>
      </x:c>
      <x:c r="H1414" s="136" t="str">
        <x:v>Both sexes</x:v>
      </x:c>
      <x:c r="I1414" s="145" t="n">
        <x:v>12.7</x:v>
      </x:c>
      <x:c r="J1414" s="145" t="n">
        <x:v>9.8</x:v>
      </x:c>
      <x:c r="K1414" s="145" t="n">
        <x:v>15.7</x:v>
      </x:c>
      <x:c r="L1414" s="136" t="str">
        <x:v>Eastern Mediterranean</x:v>
      </x:c>
      <x:c r="M1414" s="168" t="n">
        <x:v>35300280</x:v>
      </x:c>
    </x:row>
    <x:row r="1415">
      <x:c r="A1415" s="136" t="str">
        <x:v>SAU</x:v>
      </x:c>
      <x:c r="B1415" s="136" t="str">
        <x:v>Saudi Arabia</x:v>
      </x:c>
      <x:c r="C1415" s="136" t="str">
        <x:v>yellow</x:v>
      </x:c>
      <x:c r="D1415" s="167" t="n">
        <x:v>63</x:v>
      </x:c>
      <x:c r="E1415" s="136" t="str">
        <x:v>Regulated access under high control</x:v>
      </x:c>
      <x:c r="F1415" s="136" t="str">
        <x:v>Provisional classification · good confidence on vape and heated-product standards; moderate confidence on oral-product retail categories</x:v>
      </x:c>
      <x:c r="G1415" s="167" t="n">
        <x:v>2005</x:v>
      </x:c>
      <x:c r="H1415" s="136" t="str">
        <x:v>Female</x:v>
      </x:c>
      <x:c r="I1415" s="145" t="n">
        <x:v>3.2</x:v>
      </x:c>
      <x:c r="J1415" s="145" t="n">
        <x:v>2.4</x:v>
      </x:c>
      <x:c r="K1415" s="145" t="n">
        <x:v>4.1</x:v>
      </x:c>
      <x:c r="L1415" s="136" t="str">
        <x:v>Eastern Mediterranean</x:v>
      </x:c>
      <x:c r="M1415" s="168" t="n">
        <x:v>35300280</x:v>
      </x:c>
    </x:row>
    <x:row r="1416">
      <x:c r="A1416" s="136" t="str">
        <x:v>SAU</x:v>
      </x:c>
      <x:c r="B1416" s="136" t="str">
        <x:v>Saudi Arabia</x:v>
      </x:c>
      <x:c r="C1416" s="136" t="str">
        <x:v>yellow</x:v>
      </x:c>
      <x:c r="D1416" s="167" t="n">
        <x:v>63</x:v>
      </x:c>
      <x:c r="E1416" s="136" t="str">
        <x:v>Regulated access under high control</x:v>
      </x:c>
      <x:c r="F1416" s="136" t="str">
        <x:v>Provisional classification · good confidence on vape and heated-product standards; moderate confidence on oral-product retail categories</x:v>
      </x:c>
      <x:c r="G1416" s="167" t="n">
        <x:v>2005</x:v>
      </x:c>
      <x:c r="H1416" s="136" t="str">
        <x:v>Male</x:v>
      </x:c>
      <x:c r="I1416" s="145" t="n">
        <x:v>22.3</x:v>
      </x:c>
      <x:c r="J1416" s="145" t="n">
        <x:v>17.3</x:v>
      </x:c>
      <x:c r="K1416" s="145" t="n">
        <x:v>27.3</x:v>
      </x:c>
      <x:c r="L1416" s="136" t="str">
        <x:v>Eastern Mediterranean</x:v>
      </x:c>
      <x:c r="M1416" s="168" t="n">
        <x:v>35300280</x:v>
      </x:c>
    </x:row>
    <x:row r="1417">
      <x:c r="A1417" s="136" t="str">
        <x:v>SAU</x:v>
      </x:c>
      <x:c r="B1417" s="136" t="str">
        <x:v>Saudi Arabia</x:v>
      </x:c>
      <x:c r="C1417" s="136" t="str">
        <x:v>yellow</x:v>
      </x:c>
      <x:c r="D1417" s="167" t="n">
        <x:v>63</x:v>
      </x:c>
      <x:c r="E1417" s="136" t="str">
        <x:v>Regulated access under high control</x:v>
      </x:c>
      <x:c r="F1417" s="136" t="str">
        <x:v>Provisional classification · good confidence on vape and heated-product standards; moderate confidence on oral-product retail categories</x:v>
      </x:c>
      <x:c r="G1417" s="167" t="n">
        <x:v>2007</x:v>
      </x:c>
      <x:c r="H1417" s="136" t="str">
        <x:v>Both sexes</x:v>
      </x:c>
      <x:c r="I1417" s="145" t="n">
        <x:v>12.8</x:v>
      </x:c>
      <x:c r="J1417" s="145" t="n">
        <x:v>10.3</x:v>
      </x:c>
      <x:c r="K1417" s="145" t="n">
        <x:v>15.3</x:v>
      </x:c>
      <x:c r="L1417" s="136" t="str">
        <x:v>Eastern Mediterranean</x:v>
      </x:c>
      <x:c r="M1417" s="168" t="n">
        <x:v>35300280</x:v>
      </x:c>
    </x:row>
    <x:row r="1418">
      <x:c r="A1418" s="136" t="str">
        <x:v>SAU</x:v>
      </x:c>
      <x:c r="B1418" s="136" t="str">
        <x:v>Saudi Arabia</x:v>
      </x:c>
      <x:c r="C1418" s="136" t="str">
        <x:v>yellow</x:v>
      </x:c>
      <x:c r="D1418" s="167" t="n">
        <x:v>63</x:v>
      </x:c>
      <x:c r="E1418" s="136" t="str">
        <x:v>Regulated access under high control</x:v>
      </x:c>
      <x:c r="F1418" s="136" t="str">
        <x:v>Provisional classification · good confidence on vape and heated-product standards; moderate confidence on oral-product retail categories</x:v>
      </x:c>
      <x:c r="G1418" s="167" t="n">
        <x:v>2007</x:v>
      </x:c>
      <x:c r="H1418" s="136" t="str">
        <x:v>Female</x:v>
      </x:c>
      <x:c r="I1418" s="145" t="n">
        <x:v>3.2</x:v>
      </x:c>
      <x:c r="J1418" s="145" t="n">
        <x:v>2.3</x:v>
      </x:c>
      <x:c r="K1418" s="145" t="n">
        <x:v>4.1</x:v>
      </x:c>
      <x:c r="L1418" s="136" t="str">
        <x:v>Eastern Mediterranean</x:v>
      </x:c>
      <x:c r="M1418" s="168" t="n">
        <x:v>35300280</x:v>
      </x:c>
    </x:row>
    <x:row r="1419">
      <x:c r="A1419" s="136" t="str">
        <x:v>SAU</x:v>
      </x:c>
      <x:c r="B1419" s="136" t="str">
        <x:v>Saudi Arabia</x:v>
      </x:c>
      <x:c r="C1419" s="136" t="str">
        <x:v>yellow</x:v>
      </x:c>
      <x:c r="D1419" s="167" t="n">
        <x:v>63</x:v>
      </x:c>
      <x:c r="E1419" s="136" t="str">
        <x:v>Regulated access under high control</x:v>
      </x:c>
      <x:c r="F1419" s="136" t="str">
        <x:v>Provisional classification · good confidence on vape and heated-product standards; moderate confidence on oral-product retail categories</x:v>
      </x:c>
      <x:c r="G1419" s="167" t="n">
        <x:v>2007</x:v>
      </x:c>
      <x:c r="H1419" s="136" t="str">
        <x:v>Male</x:v>
      </x:c>
      <x:c r="I1419" s="145" t="n">
        <x:v>22.3</x:v>
      </x:c>
      <x:c r="J1419" s="145" t="n">
        <x:v>18.2</x:v>
      </x:c>
      <x:c r="K1419" s="145" t="n">
        <x:v>26.5</x:v>
      </x:c>
      <x:c r="L1419" s="136" t="str">
        <x:v>Eastern Mediterranean</x:v>
      </x:c>
      <x:c r="M1419" s="168" t="n">
        <x:v>35300280</x:v>
      </x:c>
    </x:row>
    <x:row r="1420">
      <x:c r="A1420" s="136" t="str">
        <x:v>SAU</x:v>
      </x:c>
      <x:c r="B1420" s="136" t="str">
        <x:v>Saudi Arabia</x:v>
      </x:c>
      <x:c r="C1420" s="136" t="str">
        <x:v>yellow</x:v>
      </x:c>
      <x:c r="D1420" s="167" t="n">
        <x:v>63</x:v>
      </x:c>
      <x:c r="E1420" s="136" t="str">
        <x:v>Regulated access under high control</x:v>
      </x:c>
      <x:c r="F1420" s="136" t="str">
        <x:v>Provisional classification · good confidence on vape and heated-product standards; moderate confidence on oral-product retail categories</x:v>
      </x:c>
      <x:c r="G1420" s="167" t="n">
        <x:v>2010</x:v>
      </x:c>
      <x:c r="H1420" s="136" t="str">
        <x:v>Both sexes</x:v>
      </x:c>
      <x:c r="I1420" s="145" t="n">
        <x:v>12.9</x:v>
      </x:c>
      <x:c r="J1420" s="145" t="n">
        <x:v>10.1</x:v>
      </x:c>
      <x:c r="K1420" s="145" t="n">
        <x:v>15.7</x:v>
      </x:c>
      <x:c r="L1420" s="136" t="str">
        <x:v>Eastern Mediterranean</x:v>
      </x:c>
      <x:c r="M1420" s="168" t="n">
        <x:v>35300280</x:v>
      </x:c>
    </x:row>
    <x:row r="1421">
      <x:c r="A1421" s="136" t="str">
        <x:v>SAU</x:v>
      </x:c>
      <x:c r="B1421" s="136" t="str">
        <x:v>Saudi Arabia</x:v>
      </x:c>
      <x:c r="C1421" s="136" t="str">
        <x:v>yellow</x:v>
      </x:c>
      <x:c r="D1421" s="167" t="n">
        <x:v>63</x:v>
      </x:c>
      <x:c r="E1421" s="136" t="str">
        <x:v>Regulated access under high control</x:v>
      </x:c>
      <x:c r="F1421" s="136" t="str">
        <x:v>Provisional classification · good confidence on vape and heated-product standards; moderate confidence on oral-product retail categories</x:v>
      </x:c>
      <x:c r="G1421" s="167" t="n">
        <x:v>2010</x:v>
      </x:c>
      <x:c r="H1421" s="136" t="str">
        <x:v>Female</x:v>
      </x:c>
      <x:c r="I1421" s="145" t="n">
        <x:v>3.2</x:v>
      </x:c>
      <x:c r="J1421" s="145" t="n">
        <x:v>2.3</x:v>
      </x:c>
      <x:c r="K1421" s="145" t="n">
        <x:v>4.2</x:v>
      </x:c>
      <x:c r="L1421" s="136" t="str">
        <x:v>Eastern Mediterranean</x:v>
      </x:c>
      <x:c r="M1421" s="168" t="n">
        <x:v>35300280</x:v>
      </x:c>
    </x:row>
    <x:row r="1422">
      <x:c r="A1422" s="136" t="str">
        <x:v>SAU</x:v>
      </x:c>
      <x:c r="B1422" s="136" t="str">
        <x:v>Saudi Arabia</x:v>
      </x:c>
      <x:c r="C1422" s="136" t="str">
        <x:v>yellow</x:v>
      </x:c>
      <x:c r="D1422" s="167" t="n">
        <x:v>63</x:v>
      </x:c>
      <x:c r="E1422" s="136" t="str">
        <x:v>Regulated access under high control</x:v>
      </x:c>
      <x:c r="F1422" s="136" t="str">
        <x:v>Provisional classification · good confidence on vape and heated-product standards; moderate confidence on oral-product retail categories</x:v>
      </x:c>
      <x:c r="G1422" s="167" t="n">
        <x:v>2010</x:v>
      </x:c>
      <x:c r="H1422" s="136" t="str">
        <x:v>Male</x:v>
      </x:c>
      <x:c r="I1422" s="145" t="n">
        <x:v>22.6</x:v>
      </x:c>
      <x:c r="J1422" s="145" t="n">
        <x:v>17.9</x:v>
      </x:c>
      <x:c r="K1422" s="145" t="n">
        <x:v>27.2</x:v>
      </x:c>
      <x:c r="L1422" s="136" t="str">
        <x:v>Eastern Mediterranean</x:v>
      </x:c>
      <x:c r="M1422" s="168" t="n">
        <x:v>35300280</x:v>
      </x:c>
    </x:row>
    <x:row r="1423">
      <x:c r="A1423" s="136" t="str">
        <x:v>SAU</x:v>
      </x:c>
      <x:c r="B1423" s="136" t="str">
        <x:v>Saudi Arabia</x:v>
      </x:c>
      <x:c r="C1423" s="136" t="str">
        <x:v>yellow</x:v>
      </x:c>
      <x:c r="D1423" s="167" t="n">
        <x:v>63</x:v>
      </x:c>
      <x:c r="E1423" s="136" t="str">
        <x:v>Regulated access under high control</x:v>
      </x:c>
      <x:c r="F1423" s="136" t="str">
        <x:v>Provisional classification · good confidence on vape and heated-product standards; moderate confidence on oral-product retail categories</x:v>
      </x:c>
      <x:c r="G1423" s="167" t="n">
        <x:v>2015</x:v>
      </x:c>
      <x:c r="H1423" s="136" t="str">
        <x:v>Both sexes</x:v>
      </x:c>
      <x:c r="I1423" s="145" t="n">
        <x:v>13</x:v>
      </x:c>
      <x:c r="J1423" s="145" t="n">
        <x:v>10.1</x:v>
      </x:c>
      <x:c r="K1423" s="145" t="n">
        <x:v>15.9</x:v>
      </x:c>
      <x:c r="L1423" s="136" t="str">
        <x:v>Eastern Mediterranean</x:v>
      </x:c>
      <x:c r="M1423" s="168" t="n">
        <x:v>35300280</x:v>
      </x:c>
    </x:row>
    <x:row r="1424">
      <x:c r="A1424" s="136" t="str">
        <x:v>SAU</x:v>
      </x:c>
      <x:c r="B1424" s="136" t="str">
        <x:v>Saudi Arabia</x:v>
      </x:c>
      <x:c r="C1424" s="136" t="str">
        <x:v>yellow</x:v>
      </x:c>
      <x:c r="D1424" s="167" t="n">
        <x:v>63</x:v>
      </x:c>
      <x:c r="E1424" s="136" t="str">
        <x:v>Regulated access under high control</x:v>
      </x:c>
      <x:c r="F1424" s="136" t="str">
        <x:v>Provisional classification · good confidence on vape and heated-product standards; moderate confidence on oral-product retail categories</x:v>
      </x:c>
      <x:c r="G1424" s="167" t="n">
        <x:v>2015</x:v>
      </x:c>
      <x:c r="H1424" s="136" t="str">
        <x:v>Female</x:v>
      </x:c>
      <x:c r="I1424" s="145" t="n">
        <x:v>3.2</x:v>
      </x:c>
      <x:c r="J1424" s="145" t="n">
        <x:v>2.1</x:v>
      </x:c>
      <x:c r="K1424" s="145" t="n">
        <x:v>4.4</x:v>
      </x:c>
      <x:c r="L1424" s="136" t="str">
        <x:v>Eastern Mediterranean</x:v>
      </x:c>
      <x:c r="M1424" s="168" t="n">
        <x:v>35300280</x:v>
      </x:c>
    </x:row>
    <x:row r="1425">
      <x:c r="A1425" s="136" t="str">
        <x:v>SAU</x:v>
      </x:c>
      <x:c r="B1425" s="136" t="str">
        <x:v>Saudi Arabia</x:v>
      </x:c>
      <x:c r="C1425" s="136" t="str">
        <x:v>yellow</x:v>
      </x:c>
      <x:c r="D1425" s="167" t="n">
        <x:v>63</x:v>
      </x:c>
      <x:c r="E1425" s="136" t="str">
        <x:v>Regulated access under high control</x:v>
      </x:c>
      <x:c r="F1425" s="136" t="str">
        <x:v>Provisional classification · good confidence on vape and heated-product standards; moderate confidence on oral-product retail categories</x:v>
      </x:c>
      <x:c r="G1425" s="167" t="n">
        <x:v>2015</x:v>
      </x:c>
      <x:c r="H1425" s="136" t="str">
        <x:v>Male</x:v>
      </x:c>
      <x:c r="I1425" s="145" t="n">
        <x:v>22.8</x:v>
      </x:c>
      <x:c r="J1425" s="145" t="n">
        <x:v>18.2</x:v>
      </x:c>
      <x:c r="K1425" s="145" t="n">
        <x:v>27.4</x:v>
      </x:c>
      <x:c r="L1425" s="136" t="str">
        <x:v>Eastern Mediterranean</x:v>
      </x:c>
      <x:c r="M1425" s="168" t="n">
        <x:v>35300280</x:v>
      </x:c>
    </x:row>
    <x:row r="1426">
      <x:c r="A1426" s="136" t="str">
        <x:v>SAU</x:v>
      </x:c>
      <x:c r="B1426" s="136" t="str">
        <x:v>Saudi Arabia</x:v>
      </x:c>
      <x:c r="C1426" s="136" t="str">
        <x:v>yellow</x:v>
      </x:c>
      <x:c r="D1426" s="167" t="n">
        <x:v>63</x:v>
      </x:c>
      <x:c r="E1426" s="136" t="str">
        <x:v>Regulated access under high control</x:v>
      </x:c>
      <x:c r="F1426" s="136" t="str">
        <x:v>Provisional classification · good confidence on vape and heated-product standards; moderate confidence on oral-product retail categories</x:v>
      </x:c>
      <x:c r="G1426" s="167" t="n">
        <x:v>2020</x:v>
      </x:c>
      <x:c r="H1426" s="136" t="str">
        <x:v>Both sexes</x:v>
      </x:c>
      <x:c r="I1426" s="145" t="n">
        <x:v>13.3</x:v>
      </x:c>
      <x:c r="J1426" s="145" t="n">
        <x:v>9.9</x:v>
      </x:c>
      <x:c r="K1426" s="145" t="n">
        <x:v>16.6</x:v>
      </x:c>
      <x:c r="L1426" s="136" t="str">
        <x:v>Eastern Mediterranean</x:v>
      </x:c>
      <x:c r="M1426" s="168" t="n">
        <x:v>35300280</x:v>
      </x:c>
    </x:row>
    <x:row r="1427">
      <x:c r="A1427" s="136" t="str">
        <x:v>SAU</x:v>
      </x:c>
      <x:c r="B1427" s="136" t="str">
        <x:v>Saudi Arabia</x:v>
      </x:c>
      <x:c r="C1427" s="136" t="str">
        <x:v>yellow</x:v>
      </x:c>
      <x:c r="D1427" s="167" t="n">
        <x:v>63</x:v>
      </x:c>
      <x:c r="E1427" s="136" t="str">
        <x:v>Regulated access under high control</x:v>
      </x:c>
      <x:c r="F1427" s="136" t="str">
        <x:v>Provisional classification · good confidence on vape and heated-product standards; moderate confidence on oral-product retail categories</x:v>
      </x:c>
      <x:c r="G1427" s="167" t="n">
        <x:v>2020</x:v>
      </x:c>
      <x:c r="H1427" s="136" t="str">
        <x:v>Female</x:v>
      </x:c>
      <x:c r="I1427" s="145" t="n">
        <x:v>3.3</x:v>
      </x:c>
      <x:c r="J1427" s="145" t="n">
        <x:v>1.7</x:v>
      </x:c>
      <x:c r="K1427" s="145" t="n">
        <x:v>4.8</x:v>
      </x:c>
      <x:c r="L1427" s="136" t="str">
        <x:v>Eastern Mediterranean</x:v>
      </x:c>
      <x:c r="M1427" s="168" t="n">
        <x:v>35300280</x:v>
      </x:c>
    </x:row>
    <x:row r="1428">
      <x:c r="A1428" s="136" t="str">
        <x:v>SAU</x:v>
      </x:c>
      <x:c r="B1428" s="136" t="str">
        <x:v>Saudi Arabia</x:v>
      </x:c>
      <x:c r="C1428" s="136" t="str">
        <x:v>yellow</x:v>
      </x:c>
      <x:c r="D1428" s="167" t="n">
        <x:v>63</x:v>
      </x:c>
      <x:c r="E1428" s="136" t="str">
        <x:v>Regulated access under high control</x:v>
      </x:c>
      <x:c r="F1428" s="136" t="str">
        <x:v>Provisional classification · good confidence on vape and heated-product standards; moderate confidence on oral-product retail categories</x:v>
      </x:c>
      <x:c r="G1428" s="167" t="n">
        <x:v>2020</x:v>
      </x:c>
      <x:c r="H1428" s="136" t="str">
        <x:v>Male</x:v>
      </x:c>
      <x:c r="I1428" s="145" t="n">
        <x:v>23.2</x:v>
      </x:c>
      <x:c r="J1428" s="145" t="n">
        <x:v>18</x:v>
      </x:c>
      <x:c r="K1428" s="145" t="n">
        <x:v>28.5</x:v>
      </x:c>
      <x:c r="L1428" s="136" t="str">
        <x:v>Eastern Mediterranean</x:v>
      </x:c>
      <x:c r="M1428" s="168" t="n">
        <x:v>35300280</x:v>
      </x:c>
    </x:row>
    <x:row r="1429">
      <x:c r="A1429" s="136" t="str">
        <x:v>SAU</x:v>
      </x:c>
      <x:c r="B1429" s="136" t="str">
        <x:v>Saudi Arabia</x:v>
      </x:c>
      <x:c r="C1429" s="136" t="str">
        <x:v>yellow</x:v>
      </x:c>
      <x:c r="D1429" s="167" t="n">
        <x:v>63</x:v>
      </x:c>
      <x:c r="E1429" s="136" t="str">
        <x:v>Regulated access under high control</x:v>
      </x:c>
      <x:c r="F1429" s="136" t="str">
        <x:v>Provisional classification · good confidence on vape and heated-product standards; moderate confidence on oral-product retail categories</x:v>
      </x:c>
      <x:c r="G1429" s="167" t="n">
        <x:v>2022</x:v>
      </x:c>
      <x:c r="H1429" s="136" t="str">
        <x:v>Both sexes</x:v>
      </x:c>
      <x:c r="I1429" s="145" t="n">
        <x:v>13.2</x:v>
      </x:c>
      <x:c r="J1429" s="145" t="n">
        <x:v>9.7</x:v>
      </x:c>
      <x:c r="K1429" s="145" t="n">
        <x:v>16.8</x:v>
      </x:c>
      <x:c r="L1429" s="136" t="str">
        <x:v>Eastern Mediterranean</x:v>
      </x:c>
      <x:c r="M1429" s="168" t="n">
        <x:v>35300280</x:v>
      </x:c>
    </x:row>
    <x:row r="1430">
      <x:c r="A1430" s="136" t="str">
        <x:v>SAU</x:v>
      </x:c>
      <x:c r="B1430" s="136" t="str">
        <x:v>Saudi Arabia</x:v>
      </x:c>
      <x:c r="C1430" s="136" t="str">
        <x:v>yellow</x:v>
      </x:c>
      <x:c r="D1430" s="167" t="n">
        <x:v>63</x:v>
      </x:c>
      <x:c r="E1430" s="136" t="str">
        <x:v>Regulated access under high control</x:v>
      </x:c>
      <x:c r="F1430" s="136" t="str">
        <x:v>Provisional classification · good confidence on vape and heated-product standards; moderate confidence on oral-product retail categories</x:v>
      </x:c>
      <x:c r="G1430" s="167" t="n">
        <x:v>2022</x:v>
      </x:c>
      <x:c r="H1430" s="136" t="str">
        <x:v>Female</x:v>
      </x:c>
      <x:c r="I1430" s="145" t="n">
        <x:v>3.3</x:v>
      </x:c>
      <x:c r="J1430" s="145" t="n">
        <x:v>1.6</x:v>
      </x:c>
      <x:c r="K1430" s="145" t="n">
        <x:v>4.9</x:v>
      </x:c>
      <x:c r="L1430" s="136" t="str">
        <x:v>Eastern Mediterranean</x:v>
      </x:c>
      <x:c r="M1430" s="168" t="n">
        <x:v>35300280</x:v>
      </x:c>
    </x:row>
    <x:row r="1431">
      <x:c r="A1431" s="136" t="str">
        <x:v>SAU</x:v>
      </x:c>
      <x:c r="B1431" s="136" t="str">
        <x:v>Saudi Arabia</x:v>
      </x:c>
      <x:c r="C1431" s="136" t="str">
        <x:v>yellow</x:v>
      </x:c>
      <x:c r="D1431" s="167" t="n">
        <x:v>63</x:v>
      </x:c>
      <x:c r="E1431" s="136" t="str">
        <x:v>Regulated access under high control</x:v>
      </x:c>
      <x:c r="F1431" s="136" t="str">
        <x:v>Provisional classification · good confidence on vape and heated-product standards; moderate confidence on oral-product retail categories</x:v>
      </x:c>
      <x:c r="G1431" s="167" t="n">
        <x:v>2022</x:v>
      </x:c>
      <x:c r="H1431" s="136" t="str">
        <x:v>Male</x:v>
      </x:c>
      <x:c r="I1431" s="145" t="n">
        <x:v>23.2</x:v>
      </x:c>
      <x:c r="J1431" s="145" t="n">
        <x:v>17.7</x:v>
      </x:c>
      <x:c r="K1431" s="145" t="n">
        <x:v>28.7</x:v>
      </x:c>
      <x:c r="L1431" s="136" t="str">
        <x:v>Eastern Mediterranean</x:v>
      </x:c>
      <x:c r="M1431" s="168" t="n">
        <x:v>35300280</x:v>
      </x:c>
    </x:row>
    <x:row r="1432">
      <x:c r="A1432" s="136" t="str">
        <x:v>SAU</x:v>
      </x:c>
      <x:c r="B1432" s="136" t="str">
        <x:v>Saudi Arabia</x:v>
      </x:c>
      <x:c r="C1432" s="136" t="str">
        <x:v>yellow</x:v>
      </x:c>
      <x:c r="D1432" s="167" t="n">
        <x:v>63</x:v>
      </x:c>
      <x:c r="E1432" s="136" t="str">
        <x:v>Regulated access under high control</x:v>
      </x:c>
      <x:c r="F1432" s="136" t="str">
        <x:v>Provisional classification · good confidence on vape and heated-product standards; moderate confidence on oral-product retail categories</x:v>
      </x:c>
      <x:c r="G1432" s="167" t="n">
        <x:v>2023</x:v>
      </x:c>
      <x:c r="H1432" s="136" t="str">
        <x:v>Both sexes</x:v>
      </x:c>
      <x:c r="I1432" s="145" t="n">
        <x:v>13.3</x:v>
      </x:c>
      <x:c r="J1432" s="145" t="n">
        <x:v>9.8</x:v>
      </x:c>
      <x:c r="K1432" s="145" t="n">
        <x:v>16.9</x:v>
      </x:c>
      <x:c r="L1432" s="136" t="str">
        <x:v>Eastern Mediterranean</x:v>
      </x:c>
      <x:c r="M1432" s="168" t="n">
        <x:v>35300280</x:v>
      </x:c>
    </x:row>
    <x:row r="1433">
      <x:c r="A1433" s="136" t="str">
        <x:v>SAU</x:v>
      </x:c>
      <x:c r="B1433" s="136" t="str">
        <x:v>Saudi Arabia</x:v>
      </x:c>
      <x:c r="C1433" s="136" t="str">
        <x:v>yellow</x:v>
      </x:c>
      <x:c r="D1433" s="167" t="n">
        <x:v>63</x:v>
      </x:c>
      <x:c r="E1433" s="136" t="str">
        <x:v>Regulated access under high control</x:v>
      </x:c>
      <x:c r="F1433" s="136" t="str">
        <x:v>Provisional classification · good confidence on vape and heated-product standards; moderate confidence on oral-product retail categories</x:v>
      </x:c>
      <x:c r="G1433" s="167" t="n">
        <x:v>2023</x:v>
      </x:c>
      <x:c r="H1433" s="136" t="str">
        <x:v>Female</x:v>
      </x:c>
      <x:c r="I1433" s="145" t="n">
        <x:v>3.3</x:v>
      </x:c>
      <x:c r="J1433" s="145" t="n">
        <x:v>1.6</x:v>
      </x:c>
      <x:c r="K1433" s="145" t="n">
        <x:v>5</x:v>
      </x:c>
      <x:c r="L1433" s="136" t="str">
        <x:v>Eastern Mediterranean</x:v>
      </x:c>
      <x:c r="M1433" s="168" t="n">
        <x:v>35300280</x:v>
      </x:c>
    </x:row>
    <x:row r="1434">
      <x:c r="A1434" s="136" t="str">
        <x:v>SAU</x:v>
      </x:c>
      <x:c r="B1434" s="136" t="str">
        <x:v>Saudi Arabia</x:v>
      </x:c>
      <x:c r="C1434" s="136" t="str">
        <x:v>yellow</x:v>
      </x:c>
      <x:c r="D1434" s="167" t="n">
        <x:v>63</x:v>
      </x:c>
      <x:c r="E1434" s="136" t="str">
        <x:v>Regulated access under high control</x:v>
      </x:c>
      <x:c r="F1434" s="136" t="str">
        <x:v>Provisional classification · good confidence on vape and heated-product standards; moderate confidence on oral-product retail categories</x:v>
      </x:c>
      <x:c r="G1434" s="167" t="n">
        <x:v>2023</x:v>
      </x:c>
      <x:c r="H1434" s="136" t="str">
        <x:v>Male</x:v>
      </x:c>
      <x:c r="I1434" s="145" t="n">
        <x:v>23.4</x:v>
      </x:c>
      <x:c r="J1434" s="145" t="n">
        <x:v>17.9</x:v>
      </x:c>
      <x:c r="K1434" s="145" t="n">
        <x:v>28.8</x:v>
      </x:c>
      <x:c r="L1434" s="136" t="str">
        <x:v>Eastern Mediterranean</x:v>
      </x:c>
      <x:c r="M1434" s="168" t="n">
        <x:v>35300280</x:v>
      </x:c>
    </x:row>
    <x:row r="1435">
      <x:c r="A1435" s="136" t="str">
        <x:v>SAU</x:v>
      </x:c>
      <x:c r="B1435" s="136" t="str">
        <x:v>Saudi Arabia</x:v>
      </x:c>
      <x:c r="C1435" s="136" t="str">
        <x:v>yellow</x:v>
      </x:c>
      <x:c r="D1435" s="167" t="n">
        <x:v>63</x:v>
      </x:c>
      <x:c r="E1435" s="136" t="str">
        <x:v>Regulated access under high control</x:v>
      </x:c>
      <x:c r="F1435" s="136" t="str">
        <x:v>Provisional classification · good confidence on vape and heated-product standards; moderate confidence on oral-product retail categories</x:v>
      </x:c>
      <x:c r="G1435" s="167" t="n">
        <x:v>2024</x:v>
      </x:c>
      <x:c r="H1435" s="136" t="str">
        <x:v>Both sexes</x:v>
      </x:c>
      <x:c r="I1435" s="145" t="n">
        <x:v>13.4</x:v>
      </x:c>
      <x:c r="J1435" s="145" t="n">
        <x:v>9.7</x:v>
      </x:c>
      <x:c r="K1435" s="145" t="n">
        <x:v>17</x:v>
      </x:c>
      <x:c r="L1435" s="136" t="str">
        <x:v>Eastern Mediterranean</x:v>
      </x:c>
      <x:c r="M1435" s="168" t="n">
        <x:v>35300280</x:v>
      </x:c>
    </x:row>
    <x:row r="1436">
      <x:c r="A1436" s="136" t="str">
        <x:v>SAU</x:v>
      </x:c>
      <x:c r="B1436" s="136" t="str">
        <x:v>Saudi Arabia</x:v>
      </x:c>
      <x:c r="C1436" s="136" t="str">
        <x:v>yellow</x:v>
      </x:c>
      <x:c r="D1436" s="167" t="n">
        <x:v>63</x:v>
      </x:c>
      <x:c r="E1436" s="136" t="str">
        <x:v>Regulated access under high control</x:v>
      </x:c>
      <x:c r="F1436" s="136" t="str">
        <x:v>Provisional classification · good confidence on vape and heated-product standards; moderate confidence on oral-product retail categories</x:v>
      </x:c>
      <x:c r="G1436" s="167" t="n">
        <x:v>2024</x:v>
      </x:c>
      <x:c r="H1436" s="136" t="str">
        <x:v>Female</x:v>
      </x:c>
      <x:c r="I1436" s="145" t="n">
        <x:v>3.3</x:v>
      </x:c>
      <x:c r="J1436" s="145" t="n">
        <x:v>1.6</x:v>
      </x:c>
      <x:c r="K1436" s="145" t="n">
        <x:v>5.1</x:v>
      </x:c>
      <x:c r="L1436" s="136" t="str">
        <x:v>Eastern Mediterranean</x:v>
      </x:c>
      <x:c r="M1436" s="168" t="n">
        <x:v>35300280</x:v>
      </x:c>
    </x:row>
    <x:row r="1437">
      <x:c r="A1437" s="136" t="str">
        <x:v>SAU</x:v>
      </x:c>
      <x:c r="B1437" s="136" t="str">
        <x:v>Saudi Arabia</x:v>
      </x:c>
      <x:c r="C1437" s="136" t="str">
        <x:v>yellow</x:v>
      </x:c>
      <x:c r="D1437" s="167" t="n">
        <x:v>63</x:v>
      </x:c>
      <x:c r="E1437" s="136" t="str">
        <x:v>Regulated access under high control</x:v>
      </x:c>
      <x:c r="F1437" s="136" t="str">
        <x:v>Provisional classification · good confidence on vape and heated-product standards; moderate confidence on oral-product retail categories</x:v>
      </x:c>
      <x:c r="G1437" s="167" t="n">
        <x:v>2024</x:v>
      </x:c>
      <x:c r="H1437" s="136" t="str">
        <x:v>Male</x:v>
      </x:c>
      <x:c r="I1437" s="145" t="n">
        <x:v>23.5</x:v>
      </x:c>
      <x:c r="J1437" s="145" t="n">
        <x:v>17.9</x:v>
      </x:c>
      <x:c r="K1437" s="145" t="n">
        <x:v>29</x:v>
      </x:c>
      <x:c r="L1437" s="136" t="str">
        <x:v>Eastern Mediterranean</x:v>
      </x:c>
      <x:c r="M1437" s="168" t="n">
        <x:v>35300280</x:v>
      </x:c>
    </x:row>
    <x:row r="1438">
      <x:c r="A1438" s="136" t="str">
        <x:v>SRB</x:v>
      </x:c>
      <x:c r="B1438" s="136" t="str">
        <x:v>Serbia</x:v>
      </x:c>
      <x:c r="C1438" s="136" t="str">
        <x:v>yellow</x:v>
      </x:c>
      <x:c r="D1438" s="167" t="n">
        <x:v>63</x:v>
      </x:c>
      <x:c r="E1438" s="136" t="str">
        <x:v>Broad access, weak differentiation</x:v>
      </x:c>
      <x:c r="F1438" s="136" t="str">
        <x:v>Provisional classification · EU-wide rules verified; national implementation, prevalence definitions and oral-product rules require country-specific confirmation</x:v>
      </x:c>
      <x:c r="G1438" s="167" t="n">
        <x:v>2000</x:v>
      </x:c>
      <x:c r="H1438" s="136" t="str">
        <x:v>Both sexes</x:v>
      </x:c>
      <x:c r="I1438" s="145" t="n">
        <x:v>41.8</x:v>
      </x:c>
      <x:c r="J1438" s="145" t="n">
        <x:v>30.9</x:v>
      </x:c>
      <x:c r="K1438" s="145" t="n">
        <x:v>52.7</x:v>
      </x:c>
      <x:c r="L1438" s="136" t="str">
        <x:v>Europe</x:v>
      </x:c>
      <x:c r="M1438" s="168" t="n">
        <x:v>6586476</x:v>
      </x:c>
    </x:row>
    <x:row r="1439">
      <x:c r="A1439" s="136" t="str">
        <x:v>SRB</x:v>
      </x:c>
      <x:c r="B1439" s="136" t="str">
        <x:v>Serbia</x:v>
      </x:c>
      <x:c r="C1439" s="136" t="str">
        <x:v>yellow</x:v>
      </x:c>
      <x:c r="D1439" s="167" t="n">
        <x:v>63</x:v>
      </x:c>
      <x:c r="E1439" s="136" t="str">
        <x:v>Broad access, weak differentiation</x:v>
      </x:c>
      <x:c r="F1439" s="136" t="str">
        <x:v>Provisional classification · EU-wide rules verified; national implementation, prevalence definitions and oral-product rules require country-specific confirmation</x:v>
      </x:c>
      <x:c r="G1439" s="167" t="n">
        <x:v>2000</x:v>
      </x:c>
      <x:c r="H1439" s="136" t="str">
        <x:v>Female</x:v>
      </x:c>
      <x:c r="I1439" s="145" t="n">
        <x:v>34.7</x:v>
      </x:c>
      <x:c r="J1439" s="145" t="n">
        <x:v>25.8</x:v>
      </x:c>
      <x:c r="K1439" s="145" t="n">
        <x:v>43.6</x:v>
      </x:c>
      <x:c r="L1439" s="136" t="str">
        <x:v>Europe</x:v>
      </x:c>
      <x:c r="M1439" s="168" t="n">
        <x:v>6586476</x:v>
      </x:c>
    </x:row>
    <x:row r="1440">
      <x:c r="A1440" s="136" t="str">
        <x:v>SRB</x:v>
      </x:c>
      <x:c r="B1440" s="136" t="str">
        <x:v>Serbia</x:v>
      </x:c>
      <x:c r="C1440" s="136" t="str">
        <x:v>yellow</x:v>
      </x:c>
      <x:c r="D1440" s="167" t="n">
        <x:v>63</x:v>
      </x:c>
      <x:c r="E1440" s="136" t="str">
        <x:v>Broad access, weak differentiation</x:v>
      </x:c>
      <x:c r="F1440" s="136" t="str">
        <x:v>Provisional classification · EU-wide rules verified; national implementation, prevalence definitions and oral-product rules require country-specific confirmation</x:v>
      </x:c>
      <x:c r="G1440" s="167" t="n">
        <x:v>2000</x:v>
      </x:c>
      <x:c r="H1440" s="136" t="str">
        <x:v>Male</x:v>
      </x:c>
      <x:c r="I1440" s="145" t="n">
        <x:v>48.8</x:v>
      </x:c>
      <x:c r="J1440" s="145" t="n">
        <x:v>35.9</x:v>
      </x:c>
      <x:c r="K1440" s="145" t="n">
        <x:v>61.8</x:v>
      </x:c>
      <x:c r="L1440" s="136" t="str">
        <x:v>Europe</x:v>
      </x:c>
      <x:c r="M1440" s="168" t="n">
        <x:v>6586476</x:v>
      </x:c>
    </x:row>
    <x:row r="1441">
      <x:c r="A1441" s="136" t="str">
        <x:v>SRB</x:v>
      </x:c>
      <x:c r="B1441" s="136" t="str">
        <x:v>Serbia</x:v>
      </x:c>
      <x:c r="C1441" s="136" t="str">
        <x:v>yellow</x:v>
      </x:c>
      <x:c r="D1441" s="167" t="n">
        <x:v>63</x:v>
      </x:c>
      <x:c r="E1441" s="136" t="str">
        <x:v>Broad access, weak differentiation</x:v>
      </x:c>
      <x:c r="F1441" s="136" t="str">
        <x:v>Provisional classification · EU-wide rules verified; national implementation, prevalence definitions and oral-product rules require country-specific confirmation</x:v>
      </x:c>
      <x:c r="G1441" s="167" t="n">
        <x:v>2005</x:v>
      </x:c>
      <x:c r="H1441" s="136" t="str">
        <x:v>Both sexes</x:v>
      </x:c>
      <x:c r="I1441" s="145" t="n">
        <x:v>41.2</x:v>
      </x:c>
      <x:c r="J1441" s="145" t="n">
        <x:v>32.4</x:v>
      </x:c>
      <x:c r="K1441" s="145" t="n">
        <x:v>50</x:v>
      </x:c>
      <x:c r="L1441" s="136" t="str">
        <x:v>Europe</x:v>
      </x:c>
      <x:c r="M1441" s="168" t="n">
        <x:v>6586476</x:v>
      </x:c>
    </x:row>
    <x:row r="1442">
      <x:c r="A1442" s="136" t="str">
        <x:v>SRB</x:v>
      </x:c>
      <x:c r="B1442" s="136" t="str">
        <x:v>Serbia</x:v>
      </x:c>
      <x:c r="C1442" s="136" t="str">
        <x:v>yellow</x:v>
      </x:c>
      <x:c r="D1442" s="167" t="n">
        <x:v>63</x:v>
      </x:c>
      <x:c r="E1442" s="136" t="str">
        <x:v>Broad access, weak differentiation</x:v>
      </x:c>
      <x:c r="F1442" s="136" t="str">
        <x:v>Provisional classification · EU-wide rules verified; national implementation, prevalence definitions and oral-product rules require country-specific confirmation</x:v>
      </x:c>
      <x:c r="G1442" s="167" t="n">
        <x:v>2005</x:v>
      </x:c>
      <x:c r="H1442" s="136" t="str">
        <x:v>Female</x:v>
      </x:c>
      <x:c r="I1442" s="145" t="n">
        <x:v>35.8</x:v>
      </x:c>
      <x:c r="J1442" s="145" t="n">
        <x:v>28</x:v>
      </x:c>
      <x:c r="K1442" s="145" t="n">
        <x:v>43.5</x:v>
      </x:c>
      <x:c r="L1442" s="136" t="str">
        <x:v>Europe</x:v>
      </x:c>
      <x:c r="M1442" s="168" t="n">
        <x:v>6586476</x:v>
      </x:c>
    </x:row>
    <x:row r="1443">
      <x:c r="A1443" s="136" t="str">
        <x:v>SRB</x:v>
      </x:c>
      <x:c r="B1443" s="136" t="str">
        <x:v>Serbia</x:v>
      </x:c>
      <x:c r="C1443" s="136" t="str">
        <x:v>yellow</x:v>
      </x:c>
      <x:c r="D1443" s="167" t="n">
        <x:v>63</x:v>
      </x:c>
      <x:c r="E1443" s="136" t="str">
        <x:v>Broad access, weak differentiation</x:v>
      </x:c>
      <x:c r="F1443" s="136" t="str">
        <x:v>Provisional classification · EU-wide rules verified; national implementation, prevalence definitions and oral-product rules require country-specific confirmation</x:v>
      </x:c>
      <x:c r="G1443" s="167" t="n">
        <x:v>2005</x:v>
      </x:c>
      <x:c r="H1443" s="136" t="str">
        <x:v>Male</x:v>
      </x:c>
      <x:c r="I1443" s="145" t="n">
        <x:v>46.7</x:v>
      </x:c>
      <x:c r="J1443" s="145" t="n">
        <x:v>36.8</x:v>
      </x:c>
      <x:c r="K1443" s="145" t="n">
        <x:v>56.5</x:v>
      </x:c>
      <x:c r="L1443" s="136" t="str">
        <x:v>Europe</x:v>
      </x:c>
      <x:c r="M1443" s="168" t="n">
        <x:v>6586476</x:v>
      </x:c>
    </x:row>
    <x:row r="1444">
      <x:c r="A1444" s="136" t="str">
        <x:v>SRB</x:v>
      </x:c>
      <x:c r="B1444" s="136" t="str">
        <x:v>Serbia</x:v>
      </x:c>
      <x:c r="C1444" s="136" t="str">
        <x:v>yellow</x:v>
      </x:c>
      <x:c r="D1444" s="167" t="n">
        <x:v>63</x:v>
      </x:c>
      <x:c r="E1444" s="136" t="str">
        <x:v>Broad access, weak differentiation</x:v>
      </x:c>
      <x:c r="F1444" s="136" t="str">
        <x:v>Provisional classification · EU-wide rules verified; national implementation, prevalence definitions and oral-product rules require country-specific confirmation</x:v>
      </x:c>
      <x:c r="G1444" s="167" t="n">
        <x:v>2007</x:v>
      </x:c>
      <x:c r="H1444" s="136" t="str">
        <x:v>Both sexes</x:v>
      </x:c>
      <x:c r="I1444" s="145" t="n">
        <x:v>40.9</x:v>
      </x:c>
      <x:c r="J1444" s="145" t="n">
        <x:v>32.7</x:v>
      </x:c>
      <x:c r="K1444" s="145" t="n">
        <x:v>49.2</x:v>
      </x:c>
      <x:c r="L1444" s="136" t="str">
        <x:v>Europe</x:v>
      </x:c>
      <x:c r="M1444" s="168" t="n">
        <x:v>6586476</x:v>
      </x:c>
    </x:row>
    <x:row r="1445">
      <x:c r="A1445" s="136" t="str">
        <x:v>SRB</x:v>
      </x:c>
      <x:c r="B1445" s="136" t="str">
        <x:v>Serbia</x:v>
      </x:c>
      <x:c r="C1445" s="136" t="str">
        <x:v>yellow</x:v>
      </x:c>
      <x:c r="D1445" s="167" t="n">
        <x:v>63</x:v>
      </x:c>
      <x:c r="E1445" s="136" t="str">
        <x:v>Broad access, weak differentiation</x:v>
      </x:c>
      <x:c r="F1445" s="136" t="str">
        <x:v>Provisional classification · EU-wide rules verified; national implementation, prevalence definitions and oral-product rules require country-specific confirmation</x:v>
      </x:c>
      <x:c r="G1445" s="167" t="n">
        <x:v>2007</x:v>
      </x:c>
      <x:c r="H1445" s="136" t="str">
        <x:v>Female</x:v>
      </x:c>
      <x:c r="I1445" s="145" t="n">
        <x:v>36.1</x:v>
      </x:c>
      <x:c r="J1445" s="145" t="n">
        <x:v>28.7</x:v>
      </x:c>
      <x:c r="K1445" s="145" t="n">
        <x:v>43.5</x:v>
      </x:c>
      <x:c r="L1445" s="136" t="str">
        <x:v>Europe</x:v>
      </x:c>
      <x:c r="M1445" s="168" t="n">
        <x:v>6586476</x:v>
      </x:c>
    </x:row>
    <x:row r="1446">
      <x:c r="A1446" s="136" t="str">
        <x:v>SRB</x:v>
      </x:c>
      <x:c r="B1446" s="136" t="str">
        <x:v>Serbia</x:v>
      </x:c>
      <x:c r="C1446" s="136" t="str">
        <x:v>yellow</x:v>
      </x:c>
      <x:c r="D1446" s="167" t="n">
        <x:v>63</x:v>
      </x:c>
      <x:c r="E1446" s="136" t="str">
        <x:v>Broad access, weak differentiation</x:v>
      </x:c>
      <x:c r="F1446" s="136" t="str">
        <x:v>Provisional classification · EU-wide rules verified; national implementation, prevalence definitions and oral-product rules require country-specific confirmation</x:v>
      </x:c>
      <x:c r="G1446" s="167" t="n">
        <x:v>2007</x:v>
      </x:c>
      <x:c r="H1446" s="136" t="str">
        <x:v>Male</x:v>
      </x:c>
      <x:c r="I1446" s="145" t="n">
        <x:v>45.7</x:v>
      </x:c>
      <x:c r="J1446" s="145" t="n">
        <x:v>36.6</x:v>
      </x:c>
      <x:c r="K1446" s="145" t="n">
        <x:v>54.8</x:v>
      </x:c>
      <x:c r="L1446" s="136" t="str">
        <x:v>Europe</x:v>
      </x:c>
      <x:c r="M1446" s="168" t="n">
        <x:v>6586476</x:v>
      </x:c>
    </x:row>
    <x:row r="1447">
      <x:c r="A1447" s="136" t="str">
        <x:v>SRB</x:v>
      </x:c>
      <x:c r="B1447" s="136" t="str">
        <x:v>Serbia</x:v>
      </x:c>
      <x:c r="C1447" s="136" t="str">
        <x:v>yellow</x:v>
      </x:c>
      <x:c r="D1447" s="167" t="n">
        <x:v>63</x:v>
      </x:c>
      <x:c r="E1447" s="136" t="str">
        <x:v>Broad access, weak differentiation</x:v>
      </x:c>
      <x:c r="F1447" s="136" t="str">
        <x:v>Provisional classification · EU-wide rules verified; national implementation, prevalence definitions and oral-product rules require country-specific confirmation</x:v>
      </x:c>
      <x:c r="G1447" s="167" t="n">
        <x:v>2010</x:v>
      </x:c>
      <x:c r="H1447" s="136" t="str">
        <x:v>Both sexes</x:v>
      </x:c>
      <x:c r="I1447" s="145" t="n">
        <x:v>40.6</x:v>
      </x:c>
      <x:c r="J1447" s="145" t="n">
        <x:v>33.1</x:v>
      </x:c>
      <x:c r="K1447" s="145" t="n">
        <x:v>48.1</x:v>
      </x:c>
      <x:c r="L1447" s="136" t="str">
        <x:v>Europe</x:v>
      </x:c>
      <x:c r="M1447" s="168" t="n">
        <x:v>6586476</x:v>
      </x:c>
    </x:row>
    <x:row r="1448">
      <x:c r="A1448" s="136" t="str">
        <x:v>SRB</x:v>
      </x:c>
      <x:c r="B1448" s="136" t="str">
        <x:v>Serbia</x:v>
      </x:c>
      <x:c r="C1448" s="136" t="str">
        <x:v>yellow</x:v>
      </x:c>
      <x:c r="D1448" s="167" t="n">
        <x:v>63</x:v>
      </x:c>
      <x:c r="E1448" s="136" t="str">
        <x:v>Broad access, weak differentiation</x:v>
      </x:c>
      <x:c r="F1448" s="136" t="str">
        <x:v>Provisional classification · EU-wide rules verified; national implementation, prevalence definitions and oral-product rules require country-specific confirmation</x:v>
      </x:c>
      <x:c r="G1448" s="167" t="n">
        <x:v>2010</x:v>
      </x:c>
      <x:c r="H1448" s="136" t="str">
        <x:v>Female</x:v>
      </x:c>
      <x:c r="I1448" s="145" t="n">
        <x:v>36.7</x:v>
      </x:c>
      <x:c r="J1448" s="145" t="n">
        <x:v>30</x:v>
      </x:c>
      <x:c r="K1448" s="145" t="n">
        <x:v>43.4</x:v>
      </x:c>
      <x:c r="L1448" s="136" t="str">
        <x:v>Europe</x:v>
      </x:c>
      <x:c r="M1448" s="168" t="n">
        <x:v>6586476</x:v>
      </x:c>
    </x:row>
    <x:row r="1449">
      <x:c r="A1449" s="136" t="str">
        <x:v>SRB</x:v>
      </x:c>
      <x:c r="B1449" s="136" t="str">
        <x:v>Serbia</x:v>
      </x:c>
      <x:c r="C1449" s="136" t="str">
        <x:v>yellow</x:v>
      </x:c>
      <x:c r="D1449" s="167" t="n">
        <x:v>63</x:v>
      </x:c>
      <x:c r="E1449" s="136" t="str">
        <x:v>Broad access, weak differentiation</x:v>
      </x:c>
      <x:c r="F1449" s="136" t="str">
        <x:v>Provisional classification · EU-wide rules verified; national implementation, prevalence definitions and oral-product rules require country-specific confirmation</x:v>
      </x:c>
      <x:c r="G1449" s="167" t="n">
        <x:v>2010</x:v>
      </x:c>
      <x:c r="H1449" s="136" t="str">
        <x:v>Male</x:v>
      </x:c>
      <x:c r="I1449" s="145" t="n">
        <x:v>44.4</x:v>
      </x:c>
      <x:c r="J1449" s="145" t="n">
        <x:v>36.2</x:v>
      </x:c>
      <x:c r="K1449" s="145" t="n">
        <x:v>52.7</x:v>
      </x:c>
      <x:c r="L1449" s="136" t="str">
        <x:v>Europe</x:v>
      </x:c>
      <x:c r="M1449" s="168" t="n">
        <x:v>6586476</x:v>
      </x:c>
    </x:row>
    <x:row r="1450">
      <x:c r="A1450" s="136" t="str">
        <x:v>SRB</x:v>
      </x:c>
      <x:c r="B1450" s="136" t="str">
        <x:v>Serbia</x:v>
      </x:c>
      <x:c r="C1450" s="136" t="str">
        <x:v>yellow</x:v>
      </x:c>
      <x:c r="D1450" s="167" t="n">
        <x:v>63</x:v>
      </x:c>
      <x:c r="E1450" s="136" t="str">
        <x:v>Broad access, weak differentiation</x:v>
      </x:c>
      <x:c r="F1450" s="136" t="str">
        <x:v>Provisional classification · EU-wide rules verified; national implementation, prevalence definitions and oral-product rules require country-specific confirmation</x:v>
      </x:c>
      <x:c r="G1450" s="167" t="n">
        <x:v>2015</x:v>
      </x:c>
      <x:c r="H1450" s="136" t="str">
        <x:v>Both sexes</x:v>
      </x:c>
      <x:c r="I1450" s="145" t="n">
        <x:v>40.1</x:v>
      </x:c>
      <x:c r="J1450" s="145" t="n">
        <x:v>32.7</x:v>
      </x:c>
      <x:c r="K1450" s="145" t="n">
        <x:v>47.6</x:v>
      </x:c>
      <x:c r="L1450" s="136" t="str">
        <x:v>Europe</x:v>
      </x:c>
      <x:c r="M1450" s="168" t="n">
        <x:v>6586476</x:v>
      </x:c>
    </x:row>
    <x:row r="1451">
      <x:c r="A1451" s="136" t="str">
        <x:v>SRB</x:v>
      </x:c>
      <x:c r="B1451" s="136" t="str">
        <x:v>Serbia</x:v>
      </x:c>
      <x:c r="C1451" s="136" t="str">
        <x:v>yellow</x:v>
      </x:c>
      <x:c r="D1451" s="167" t="n">
        <x:v>63</x:v>
      </x:c>
      <x:c r="E1451" s="136" t="str">
        <x:v>Broad access, weak differentiation</x:v>
      </x:c>
      <x:c r="F1451" s="136" t="str">
        <x:v>Provisional classification · EU-wide rules verified; national implementation, prevalence definitions and oral-product rules require country-specific confirmation</x:v>
      </x:c>
      <x:c r="G1451" s="167" t="n">
        <x:v>2015</x:v>
      </x:c>
      <x:c r="H1451" s="136" t="str">
        <x:v>Female</x:v>
      </x:c>
      <x:c r="I1451" s="145" t="n">
        <x:v>37.8</x:v>
      </x:c>
      <x:c r="J1451" s="145" t="n">
        <x:v>30.5</x:v>
      </x:c>
      <x:c r="K1451" s="145" t="n">
        <x:v>45.2</x:v>
      </x:c>
      <x:c r="L1451" s="136" t="str">
        <x:v>Europe</x:v>
      </x:c>
      <x:c r="M1451" s="168" t="n">
        <x:v>6586476</x:v>
      </x:c>
    </x:row>
    <x:row r="1452">
      <x:c r="A1452" s="136" t="str">
        <x:v>SRB</x:v>
      </x:c>
      <x:c r="B1452" s="136" t="str">
        <x:v>Serbia</x:v>
      </x:c>
      <x:c r="C1452" s="136" t="str">
        <x:v>yellow</x:v>
      </x:c>
      <x:c r="D1452" s="167" t="n">
        <x:v>63</x:v>
      </x:c>
      <x:c r="E1452" s="136" t="str">
        <x:v>Broad access, weak differentiation</x:v>
      </x:c>
      <x:c r="F1452" s="136" t="str">
        <x:v>Provisional classification · EU-wide rules verified; national implementation, prevalence definitions and oral-product rules require country-specific confirmation</x:v>
      </x:c>
      <x:c r="G1452" s="167" t="n">
        <x:v>2015</x:v>
      </x:c>
      <x:c r="H1452" s="136" t="str">
        <x:v>Male</x:v>
      </x:c>
      <x:c r="I1452" s="145" t="n">
        <x:v>42.5</x:v>
      </x:c>
      <x:c r="J1452" s="145" t="n">
        <x:v>35</x:v>
      </x:c>
      <x:c r="K1452" s="145" t="n">
        <x:v>50</x:v>
      </x:c>
      <x:c r="L1452" s="136" t="str">
        <x:v>Europe</x:v>
      </x:c>
      <x:c r="M1452" s="168" t="n">
        <x:v>6586476</x:v>
      </x:c>
    </x:row>
    <x:row r="1453">
      <x:c r="A1453" s="136" t="str">
        <x:v>SRB</x:v>
      </x:c>
      <x:c r="B1453" s="136" t="str">
        <x:v>Serbia</x:v>
      </x:c>
      <x:c r="C1453" s="136" t="str">
        <x:v>yellow</x:v>
      </x:c>
      <x:c r="D1453" s="167" t="n">
        <x:v>63</x:v>
      </x:c>
      <x:c r="E1453" s="136" t="str">
        <x:v>Broad access, weak differentiation</x:v>
      </x:c>
      <x:c r="F1453" s="136" t="str">
        <x:v>Provisional classification · EU-wide rules verified; national implementation, prevalence definitions and oral-product rules require country-specific confirmation</x:v>
      </x:c>
      <x:c r="G1453" s="167" t="n">
        <x:v>2020</x:v>
      </x:c>
      <x:c r="H1453" s="136" t="str">
        <x:v>Both sexes</x:v>
      </x:c>
      <x:c r="I1453" s="145" t="n">
        <x:v>39.8</x:v>
      </x:c>
      <x:c r="J1453" s="145" t="n">
        <x:v>31.5</x:v>
      </x:c>
      <x:c r="K1453" s="145" t="n">
        <x:v>48.1</x:v>
      </x:c>
      <x:c r="L1453" s="136" t="str">
        <x:v>Europe</x:v>
      </x:c>
      <x:c r="M1453" s="168" t="n">
        <x:v>6586476</x:v>
      </x:c>
    </x:row>
    <x:row r="1454">
      <x:c r="A1454" s="136" t="str">
        <x:v>SRB</x:v>
      </x:c>
      <x:c r="B1454" s="136" t="str">
        <x:v>Serbia</x:v>
      </x:c>
      <x:c r="C1454" s="136" t="str">
        <x:v>yellow</x:v>
      </x:c>
      <x:c r="D1454" s="167" t="n">
        <x:v>63</x:v>
      </x:c>
      <x:c r="E1454" s="136" t="str">
        <x:v>Broad access, weak differentiation</x:v>
      </x:c>
      <x:c r="F1454" s="136" t="str">
        <x:v>Provisional classification · EU-wide rules verified; national implementation, prevalence definitions and oral-product rules require country-specific confirmation</x:v>
      </x:c>
      <x:c r="G1454" s="167" t="n">
        <x:v>2020</x:v>
      </x:c>
      <x:c r="H1454" s="136" t="str">
        <x:v>Female</x:v>
      </x:c>
      <x:c r="I1454" s="145" t="n">
        <x:v>39.2</x:v>
      </x:c>
      <x:c r="J1454" s="145" t="n">
        <x:v>31</x:v>
      </x:c>
      <x:c r="K1454" s="145" t="n">
        <x:v>47.4</x:v>
      </x:c>
      <x:c r="L1454" s="136" t="str">
        <x:v>Europe</x:v>
      </x:c>
      <x:c r="M1454" s="168" t="n">
        <x:v>6586476</x:v>
      </x:c>
    </x:row>
    <x:row r="1455">
      <x:c r="A1455" s="136" t="str">
        <x:v>SRB</x:v>
      </x:c>
      <x:c r="B1455" s="136" t="str">
        <x:v>Serbia</x:v>
      </x:c>
      <x:c r="C1455" s="136" t="str">
        <x:v>yellow</x:v>
      </x:c>
      <x:c r="D1455" s="167" t="n">
        <x:v>63</x:v>
      </x:c>
      <x:c r="E1455" s="136" t="str">
        <x:v>Broad access, weak differentiation</x:v>
      </x:c>
      <x:c r="F1455" s="136" t="str">
        <x:v>Provisional classification · EU-wide rules verified; national implementation, prevalence definitions and oral-product rules require country-specific confirmation</x:v>
      </x:c>
      <x:c r="G1455" s="167" t="n">
        <x:v>2020</x:v>
      </x:c>
      <x:c r="H1455" s="136" t="str">
        <x:v>Male</x:v>
      </x:c>
      <x:c r="I1455" s="145" t="n">
        <x:v>40.4</x:v>
      </x:c>
      <x:c r="J1455" s="145" t="n">
        <x:v>32</x:v>
      </x:c>
      <x:c r="K1455" s="145" t="n">
        <x:v>48.7</x:v>
      </x:c>
      <x:c r="L1455" s="136" t="str">
        <x:v>Europe</x:v>
      </x:c>
      <x:c r="M1455" s="168" t="n">
        <x:v>6586476</x:v>
      </x:c>
    </x:row>
    <x:row r="1456">
      <x:c r="A1456" s="136" t="str">
        <x:v>SRB</x:v>
      </x:c>
      <x:c r="B1456" s="136" t="str">
        <x:v>Serbia</x:v>
      </x:c>
      <x:c r="C1456" s="136" t="str">
        <x:v>yellow</x:v>
      </x:c>
      <x:c r="D1456" s="167" t="n">
        <x:v>63</x:v>
      </x:c>
      <x:c r="E1456" s="136" t="str">
        <x:v>Broad access, weak differentiation</x:v>
      </x:c>
      <x:c r="F1456" s="136" t="str">
        <x:v>Provisional classification · EU-wide rules verified; national implementation, prevalence definitions and oral-product rules require country-specific confirmation</x:v>
      </x:c>
      <x:c r="G1456" s="167" t="n">
        <x:v>2022</x:v>
      </x:c>
      <x:c r="H1456" s="136" t="str">
        <x:v>Both sexes</x:v>
      </x:c>
      <x:c r="I1456" s="145" t="n">
        <x:v>39.6</x:v>
      </x:c>
      <x:c r="J1456" s="145" t="n">
        <x:v>31.1</x:v>
      </x:c>
      <x:c r="K1456" s="145" t="n">
        <x:v>48.1</x:v>
      </x:c>
      <x:c r="L1456" s="136" t="str">
        <x:v>Europe</x:v>
      </x:c>
      <x:c r="M1456" s="168" t="n">
        <x:v>6586476</x:v>
      </x:c>
    </x:row>
    <x:row r="1457">
      <x:c r="A1457" s="136" t="str">
        <x:v>SRB</x:v>
      </x:c>
      <x:c r="B1457" s="136" t="str">
        <x:v>Serbia</x:v>
      </x:c>
      <x:c r="C1457" s="136" t="str">
        <x:v>yellow</x:v>
      </x:c>
      <x:c r="D1457" s="167" t="n">
        <x:v>63</x:v>
      </x:c>
      <x:c r="E1457" s="136" t="str">
        <x:v>Broad access, weak differentiation</x:v>
      </x:c>
      <x:c r="F1457" s="136" t="str">
        <x:v>Provisional classification · EU-wide rules verified; national implementation, prevalence definitions and oral-product rules require country-specific confirmation</x:v>
      </x:c>
      <x:c r="G1457" s="167" t="n">
        <x:v>2022</x:v>
      </x:c>
      <x:c r="H1457" s="136" t="str">
        <x:v>Female</x:v>
      </x:c>
      <x:c r="I1457" s="145" t="n">
        <x:v>39.6</x:v>
      </x:c>
      <x:c r="J1457" s="145" t="n">
        <x:v>31.1</x:v>
      </x:c>
      <x:c r="K1457" s="145" t="n">
        <x:v>48.2</x:v>
      </x:c>
      <x:c r="L1457" s="136" t="str">
        <x:v>Europe</x:v>
      </x:c>
      <x:c r="M1457" s="168" t="n">
        <x:v>6586476</x:v>
      </x:c>
    </x:row>
    <x:row r="1458">
      <x:c r="A1458" s="136" t="str">
        <x:v>SRB</x:v>
      </x:c>
      <x:c r="B1458" s="136" t="str">
        <x:v>Serbia</x:v>
      </x:c>
      <x:c r="C1458" s="136" t="str">
        <x:v>yellow</x:v>
      </x:c>
      <x:c r="D1458" s="167" t="n">
        <x:v>63</x:v>
      </x:c>
      <x:c r="E1458" s="136" t="str">
        <x:v>Broad access, weak differentiation</x:v>
      </x:c>
      <x:c r="F1458" s="136" t="str">
        <x:v>Provisional classification · EU-wide rules verified; national implementation, prevalence definitions and oral-product rules require country-specific confirmation</x:v>
      </x:c>
      <x:c r="G1458" s="167" t="n">
        <x:v>2022</x:v>
      </x:c>
      <x:c r="H1458" s="136" t="str">
        <x:v>Male</x:v>
      </x:c>
      <x:c r="I1458" s="145" t="n">
        <x:v>39.6</x:v>
      </x:c>
      <x:c r="J1458" s="145" t="n">
        <x:v>31.2</x:v>
      </x:c>
      <x:c r="K1458" s="145" t="n">
        <x:v>48</x:v>
      </x:c>
      <x:c r="L1458" s="136" t="str">
        <x:v>Europe</x:v>
      </x:c>
      <x:c r="M1458" s="168" t="n">
        <x:v>6586476</x:v>
      </x:c>
    </x:row>
    <x:row r="1459">
      <x:c r="A1459" s="136" t="str">
        <x:v>SRB</x:v>
      </x:c>
      <x:c r="B1459" s="136" t="str">
        <x:v>Serbia</x:v>
      </x:c>
      <x:c r="C1459" s="136" t="str">
        <x:v>yellow</x:v>
      </x:c>
      <x:c r="D1459" s="167" t="n">
        <x:v>63</x:v>
      </x:c>
      <x:c r="E1459" s="136" t="str">
        <x:v>Broad access, weak differentiation</x:v>
      </x:c>
      <x:c r="F1459" s="136" t="str">
        <x:v>Provisional classification · EU-wide rules verified; national implementation, prevalence definitions and oral-product rules require country-specific confirmation</x:v>
      </x:c>
      <x:c r="G1459" s="167" t="n">
        <x:v>2023</x:v>
      </x:c>
      <x:c r="H1459" s="136" t="str">
        <x:v>Both sexes</x:v>
      </x:c>
      <x:c r="I1459" s="145" t="n">
        <x:v>39.6</x:v>
      </x:c>
      <x:c r="J1459" s="145" t="n">
        <x:v>30.1</x:v>
      </x:c>
      <x:c r="K1459" s="145" t="n">
        <x:v>49.2</x:v>
      </x:c>
      <x:c r="L1459" s="136" t="str">
        <x:v>Europe</x:v>
      </x:c>
      <x:c r="M1459" s="168" t="n">
        <x:v>6586476</x:v>
      </x:c>
    </x:row>
    <x:row r="1460">
      <x:c r="A1460" s="136" t="str">
        <x:v>SRB</x:v>
      </x:c>
      <x:c r="B1460" s="136" t="str">
        <x:v>Serbia</x:v>
      </x:c>
      <x:c r="C1460" s="136" t="str">
        <x:v>yellow</x:v>
      </x:c>
      <x:c r="D1460" s="167" t="n">
        <x:v>63</x:v>
      </x:c>
      <x:c r="E1460" s="136" t="str">
        <x:v>Broad access, weak differentiation</x:v>
      </x:c>
      <x:c r="F1460" s="136" t="str">
        <x:v>Provisional classification · EU-wide rules verified; national implementation, prevalence definitions and oral-product rules require country-specific confirmation</x:v>
      </x:c>
      <x:c r="G1460" s="167" t="n">
        <x:v>2023</x:v>
      </x:c>
      <x:c r="H1460" s="136" t="str">
        <x:v>Female</x:v>
      </x:c>
      <x:c r="I1460" s="145" t="n">
        <x:v>39.9</x:v>
      </x:c>
      <x:c r="J1460" s="145" t="n">
        <x:v>29.7</x:v>
      </x:c>
      <x:c r="K1460" s="145" t="n">
        <x:v>50.1</x:v>
      </x:c>
      <x:c r="L1460" s="136" t="str">
        <x:v>Europe</x:v>
      </x:c>
      <x:c r="M1460" s="168" t="n">
        <x:v>6586476</x:v>
      </x:c>
    </x:row>
    <x:row r="1461">
      <x:c r="A1461" s="136" t="str">
        <x:v>SRB</x:v>
      </x:c>
      <x:c r="B1461" s="136" t="str">
        <x:v>Serbia</x:v>
      </x:c>
      <x:c r="C1461" s="136" t="str">
        <x:v>yellow</x:v>
      </x:c>
      <x:c r="D1461" s="167" t="n">
        <x:v>63</x:v>
      </x:c>
      <x:c r="E1461" s="136" t="str">
        <x:v>Broad access, weak differentiation</x:v>
      </x:c>
      <x:c r="F1461" s="136" t="str">
        <x:v>Provisional classification · EU-wide rules verified; national implementation, prevalence definitions and oral-product rules require country-specific confirmation</x:v>
      </x:c>
      <x:c r="G1461" s="167" t="n">
        <x:v>2023</x:v>
      </x:c>
      <x:c r="H1461" s="136" t="str">
        <x:v>Male</x:v>
      </x:c>
      <x:c r="I1461" s="145" t="n">
        <x:v>39.4</x:v>
      </x:c>
      <x:c r="J1461" s="145" t="n">
        <x:v>30.5</x:v>
      </x:c>
      <x:c r="K1461" s="145" t="n">
        <x:v>48.2</x:v>
      </x:c>
      <x:c r="L1461" s="136" t="str">
        <x:v>Europe</x:v>
      </x:c>
      <x:c r="M1461" s="168" t="n">
        <x:v>6586476</x:v>
      </x:c>
    </x:row>
    <x:row r="1462">
      <x:c r="A1462" s="136" t="str">
        <x:v>SRB</x:v>
      </x:c>
      <x:c r="B1462" s="136" t="str">
        <x:v>Serbia</x:v>
      </x:c>
      <x:c r="C1462" s="136" t="str">
        <x:v>yellow</x:v>
      </x:c>
      <x:c r="D1462" s="167" t="n">
        <x:v>63</x:v>
      </x:c>
      <x:c r="E1462" s="136" t="str">
        <x:v>Broad access, weak differentiation</x:v>
      </x:c>
      <x:c r="F1462" s="136" t="str">
        <x:v>Provisional classification · EU-wide rules verified; national implementation, prevalence definitions and oral-product rules require country-specific confirmation</x:v>
      </x:c>
      <x:c r="G1462" s="167" t="n">
        <x:v>2024</x:v>
      </x:c>
      <x:c r="H1462" s="136" t="str">
        <x:v>Both sexes</x:v>
      </x:c>
      <x:c r="I1462" s="145" t="n">
        <x:v>39.7</x:v>
      </x:c>
      <x:c r="J1462" s="145" t="n">
        <x:v>29.2</x:v>
      </x:c>
      <x:c r="K1462" s="145" t="n">
        <x:v>50.2</x:v>
      </x:c>
      <x:c r="L1462" s="136" t="str">
        <x:v>Europe</x:v>
      </x:c>
      <x:c r="M1462" s="168" t="n">
        <x:v>6586476</x:v>
      </x:c>
    </x:row>
    <x:row r="1463">
      <x:c r="A1463" s="136" t="str">
        <x:v>SRB</x:v>
      </x:c>
      <x:c r="B1463" s="136" t="str">
        <x:v>Serbia</x:v>
      </x:c>
      <x:c r="C1463" s="136" t="str">
        <x:v>yellow</x:v>
      </x:c>
      <x:c r="D1463" s="167" t="n">
        <x:v>63</x:v>
      </x:c>
      <x:c r="E1463" s="136" t="str">
        <x:v>Broad access, weak differentiation</x:v>
      </x:c>
      <x:c r="F1463" s="136" t="str">
        <x:v>Provisional classification · EU-wide rules verified; national implementation, prevalence definitions and oral-product rules require country-specific confirmation</x:v>
      </x:c>
      <x:c r="G1463" s="167" t="n">
        <x:v>2024</x:v>
      </x:c>
      <x:c r="H1463" s="136" t="str">
        <x:v>Female</x:v>
      </x:c>
      <x:c r="I1463" s="145" t="n">
        <x:v>40.2</x:v>
      </x:c>
      <x:c r="J1463" s="145" t="n">
        <x:v>28.3</x:v>
      </x:c>
      <x:c r="K1463" s="145" t="n">
        <x:v>52.1</x:v>
      </x:c>
      <x:c r="L1463" s="136" t="str">
        <x:v>Europe</x:v>
      </x:c>
      <x:c r="M1463" s="168" t="n">
        <x:v>6586476</x:v>
      </x:c>
    </x:row>
    <x:row r="1464">
      <x:c r="A1464" s="136" t="str">
        <x:v>SRB</x:v>
      </x:c>
      <x:c r="B1464" s="136" t="str">
        <x:v>Serbia</x:v>
      </x:c>
      <x:c r="C1464" s="136" t="str">
        <x:v>yellow</x:v>
      </x:c>
      <x:c r="D1464" s="167" t="n">
        <x:v>63</x:v>
      </x:c>
      <x:c r="E1464" s="136" t="str">
        <x:v>Broad access, weak differentiation</x:v>
      </x:c>
      <x:c r="F1464" s="136" t="str">
        <x:v>Provisional classification · EU-wide rules verified; national implementation, prevalence definitions and oral-product rules require country-specific confirmation</x:v>
      </x:c>
      <x:c r="G1464" s="167" t="n">
        <x:v>2024</x:v>
      </x:c>
      <x:c r="H1464" s="136" t="str">
        <x:v>Male</x:v>
      </x:c>
      <x:c r="I1464" s="145" t="n">
        <x:v>39.2</x:v>
      </x:c>
      <x:c r="J1464" s="145" t="n">
        <x:v>30.1</x:v>
      </x:c>
      <x:c r="K1464" s="145" t="n">
        <x:v>48.2</x:v>
      </x:c>
      <x:c r="L1464" s="136" t="str">
        <x:v>Europe</x:v>
      </x:c>
      <x:c r="M1464" s="168" t="n">
        <x:v>6586476</x:v>
      </x:c>
    </x:row>
    <x:row r="1465">
      <x:c r="A1465" s="136" t="str">
        <x:v>SGP</x:v>
      </x:c>
      <x:c r="B1465" s="136" t="str">
        <x:v>Singapore</x:v>
      </x:c>
      <x:c r="C1465" s="136" t="str">
        <x:v>red</x:v>
      </x:c>
      <x:c r="D1465" s="167" t="n">
        <x:v>25</x:v>
      </x:c>
      <x:c r="E1465" s="136" t="str">
        <x:v>Prohibition-oriented</x:v>
      </x:c>
      <x:c r="F1465" s="136" t="str">
        <x:v>Provisional classification · high confidence on the principal prohibitions; moderate confidence on minor oral categories</x:v>
      </x:c>
      <x:c r="G1465" s="167" t="n">
        <x:v>2000</x:v>
      </x:c>
      <x:c r="H1465" s="136" t="str">
        <x:v>Both sexes</x:v>
      </x:c>
      <x:c r="I1465" s="145" t="n">
        <x:v>17.1</x:v>
      </x:c>
      <x:c r="J1465" s="145" t="n">
        <x:v>13.8</x:v>
      </x:c>
      <x:c r="K1465" s="145" t="n">
        <x:v>20.4</x:v>
      </x:c>
      <x:c r="L1465" s="136" t="str">
        <x:v>Western Pacific</x:v>
      </x:c>
      <x:c r="M1465" s="168" t="n">
        <x:v>6036860</x:v>
      </x:c>
    </x:row>
    <x:row r="1466">
      <x:c r="A1466" s="136" t="str">
        <x:v>SGP</x:v>
      </x:c>
      <x:c r="B1466" s="136" t="str">
        <x:v>Singapore</x:v>
      </x:c>
      <x:c r="C1466" s="136" t="str">
        <x:v>red</x:v>
      </x:c>
      <x:c r="D1466" s="167" t="n">
        <x:v>25</x:v>
      </x:c>
      <x:c r="E1466" s="136" t="str">
        <x:v>Prohibition-oriented</x:v>
      </x:c>
      <x:c r="F1466" s="136" t="str">
        <x:v>Provisional classification · high confidence on the principal prohibitions; moderate confidence on minor oral categories</x:v>
      </x:c>
      <x:c r="G1466" s="167" t="n">
        <x:v>2000</x:v>
      </x:c>
      <x:c r="H1466" s="136" t="str">
        <x:v>Female</x:v>
      </x:c>
      <x:c r="I1466" s="145" t="n">
        <x:v>5.5</x:v>
      </x:c>
      <x:c r="J1466" s="145" t="n">
        <x:v>4.4</x:v>
      </x:c>
      <x:c r="K1466" s="145" t="n">
        <x:v>6.5</x:v>
      </x:c>
      <x:c r="L1466" s="136" t="str">
        <x:v>Western Pacific</x:v>
      </x:c>
      <x:c r="M1466" s="168" t="n">
        <x:v>6036860</x:v>
      </x:c>
    </x:row>
    <x:row r="1467">
      <x:c r="A1467" s="136" t="str">
        <x:v>SGP</x:v>
      </x:c>
      <x:c r="B1467" s="136" t="str">
        <x:v>Singapore</x:v>
      </x:c>
      <x:c r="C1467" s="136" t="str">
        <x:v>red</x:v>
      </x:c>
      <x:c r="D1467" s="167" t="n">
        <x:v>25</x:v>
      </x:c>
      <x:c r="E1467" s="136" t="str">
        <x:v>Prohibition-oriented</x:v>
      </x:c>
      <x:c r="F1467" s="136" t="str">
        <x:v>Provisional classification · high confidence on the principal prohibitions; moderate confidence on minor oral categories</x:v>
      </x:c>
      <x:c r="G1467" s="167" t="n">
        <x:v>2000</x:v>
      </x:c>
      <x:c r="H1467" s="136" t="str">
        <x:v>Male</x:v>
      </x:c>
      <x:c r="I1467" s="145" t="n">
        <x:v>28.7</x:v>
      </x:c>
      <x:c r="J1467" s="145" t="n">
        <x:v>23.1</x:v>
      </x:c>
      <x:c r="K1467" s="145" t="n">
        <x:v>34.2</x:v>
      </x:c>
      <x:c r="L1467" s="136" t="str">
        <x:v>Western Pacific</x:v>
      </x:c>
      <x:c r="M1467" s="168" t="n">
        <x:v>6036860</x:v>
      </x:c>
    </x:row>
    <x:row r="1468">
      <x:c r="A1468" s="136" t="str">
        <x:v>SGP</x:v>
      </x:c>
      <x:c r="B1468" s="136" t="str">
        <x:v>Singapore</x:v>
      </x:c>
      <x:c r="C1468" s="136" t="str">
        <x:v>red</x:v>
      </x:c>
      <x:c r="D1468" s="167" t="n">
        <x:v>25</x:v>
      </x:c>
      <x:c r="E1468" s="136" t="str">
        <x:v>Prohibition-oriented</x:v>
      </x:c>
      <x:c r="F1468" s="136" t="str">
        <x:v>Provisional classification · high confidence on the principal prohibitions; moderate confidence on minor oral categories</x:v>
      </x:c>
      <x:c r="G1468" s="167" t="n">
        <x:v>2005</x:v>
      </x:c>
      <x:c r="H1468" s="136" t="str">
        <x:v>Both sexes</x:v>
      </x:c>
      <x:c r="I1468" s="145" t="n">
        <x:v>16.2</x:v>
      </x:c>
      <x:c r="J1468" s="145" t="n">
        <x:v>13.5</x:v>
      </x:c>
      <x:c r="K1468" s="145" t="n">
        <x:v>18.9</x:v>
      </x:c>
      <x:c r="L1468" s="136" t="str">
        <x:v>Western Pacific</x:v>
      </x:c>
      <x:c r="M1468" s="168" t="n">
        <x:v>6036860</x:v>
      </x:c>
    </x:row>
    <x:row r="1469">
      <x:c r="A1469" s="136" t="str">
        <x:v>SGP</x:v>
      </x:c>
      <x:c r="B1469" s="136" t="str">
        <x:v>Singapore</x:v>
      </x:c>
      <x:c r="C1469" s="136" t="str">
        <x:v>red</x:v>
      </x:c>
      <x:c r="D1469" s="167" t="n">
        <x:v>25</x:v>
      </x:c>
      <x:c r="E1469" s="136" t="str">
        <x:v>Prohibition-oriented</x:v>
      </x:c>
      <x:c r="F1469" s="136" t="str">
        <x:v>Provisional classification · high confidence on the principal prohibitions; moderate confidence on minor oral categories</x:v>
      </x:c>
      <x:c r="G1469" s="167" t="n">
        <x:v>2005</x:v>
      </x:c>
      <x:c r="H1469" s="136" t="str">
        <x:v>Female</x:v>
      </x:c>
      <x:c r="I1469" s="145" t="n">
        <x:v>5.5</x:v>
      </x:c>
      <x:c r="J1469" s="145" t="n">
        <x:v>4.5</x:v>
      </x:c>
      <x:c r="K1469" s="145" t="n">
        <x:v>6.4</x:v>
      </x:c>
      <x:c r="L1469" s="136" t="str">
        <x:v>Western Pacific</x:v>
      </x:c>
      <x:c r="M1469" s="168" t="n">
        <x:v>6036860</x:v>
      </x:c>
    </x:row>
    <x:row r="1470">
      <x:c r="A1470" s="136" t="str">
        <x:v>SGP</x:v>
      </x:c>
      <x:c r="B1470" s="136" t="str">
        <x:v>Singapore</x:v>
      </x:c>
      <x:c r="C1470" s="136" t="str">
        <x:v>red</x:v>
      </x:c>
      <x:c r="D1470" s="167" t="n">
        <x:v>25</x:v>
      </x:c>
      <x:c r="E1470" s="136" t="str">
        <x:v>Prohibition-oriented</x:v>
      </x:c>
      <x:c r="F1470" s="136" t="str">
        <x:v>Provisional classification · high confidence on the principal prohibitions; moderate confidence on minor oral categories</x:v>
      </x:c>
      <x:c r="G1470" s="167" t="n">
        <x:v>2005</x:v>
      </x:c>
      <x:c r="H1470" s="136" t="str">
        <x:v>Male</x:v>
      </x:c>
      <x:c r="I1470" s="145" t="n">
        <x:v>27</x:v>
      </x:c>
      <x:c r="J1470" s="145" t="n">
        <x:v>22.6</x:v>
      </x:c>
      <x:c r="K1470" s="145" t="n">
        <x:v>31.3</x:v>
      </x:c>
      <x:c r="L1470" s="136" t="str">
        <x:v>Western Pacific</x:v>
      </x:c>
      <x:c r="M1470" s="168" t="n">
        <x:v>6036860</x:v>
      </x:c>
    </x:row>
    <x:row r="1471">
      <x:c r="A1471" s="136" t="str">
        <x:v>SGP</x:v>
      </x:c>
      <x:c r="B1471" s="136" t="str">
        <x:v>Singapore</x:v>
      </x:c>
      <x:c r="C1471" s="136" t="str">
        <x:v>red</x:v>
      </x:c>
      <x:c r="D1471" s="167" t="n">
        <x:v>25</x:v>
      </x:c>
      <x:c r="E1471" s="136" t="str">
        <x:v>Prohibition-oriented</x:v>
      </x:c>
      <x:c r="F1471" s="136" t="str">
        <x:v>Provisional classification · high confidence on the principal prohibitions; moderate confidence on minor oral categories</x:v>
      </x:c>
      <x:c r="G1471" s="167" t="n">
        <x:v>2007</x:v>
      </x:c>
      <x:c r="H1471" s="136" t="str">
        <x:v>Both sexes</x:v>
      </x:c>
      <x:c r="I1471" s="145" t="n">
        <x:v>16</x:v>
      </x:c>
      <x:c r="J1471" s="145" t="n">
        <x:v>13.3</x:v>
      </x:c>
      <x:c r="K1471" s="145" t="n">
        <x:v>18.7</x:v>
      </x:c>
      <x:c r="L1471" s="136" t="str">
        <x:v>Western Pacific</x:v>
      </x:c>
      <x:c r="M1471" s="168" t="n">
        <x:v>6036860</x:v>
      </x:c>
    </x:row>
    <x:row r="1472">
      <x:c r="A1472" s="136" t="str">
        <x:v>SGP</x:v>
      </x:c>
      <x:c r="B1472" s="136" t="str">
        <x:v>Singapore</x:v>
      </x:c>
      <x:c r="C1472" s="136" t="str">
        <x:v>red</x:v>
      </x:c>
      <x:c r="D1472" s="167" t="n">
        <x:v>25</x:v>
      </x:c>
      <x:c r="E1472" s="136" t="str">
        <x:v>Prohibition-oriented</x:v>
      </x:c>
      <x:c r="F1472" s="136" t="str">
        <x:v>Provisional classification · high confidence on the principal prohibitions; moderate confidence on minor oral categories</x:v>
      </x:c>
      <x:c r="G1472" s="167" t="n">
        <x:v>2007</x:v>
      </x:c>
      <x:c r="H1472" s="136" t="str">
        <x:v>Female</x:v>
      </x:c>
      <x:c r="I1472" s="145" t="n">
        <x:v>5.5</x:v>
      </x:c>
      <x:c r="J1472" s="145" t="n">
        <x:v>4.4</x:v>
      </x:c>
      <x:c r="K1472" s="145" t="n">
        <x:v>6.6</x:v>
      </x:c>
      <x:c r="L1472" s="136" t="str">
        <x:v>Western Pacific</x:v>
      </x:c>
      <x:c r="M1472" s="168" t="n">
        <x:v>6036860</x:v>
      </x:c>
    </x:row>
    <x:row r="1473">
      <x:c r="A1473" s="136" t="str">
        <x:v>SGP</x:v>
      </x:c>
      <x:c r="B1473" s="136" t="str">
        <x:v>Singapore</x:v>
      </x:c>
      <x:c r="C1473" s="136" t="str">
        <x:v>red</x:v>
      </x:c>
      <x:c r="D1473" s="167" t="n">
        <x:v>25</x:v>
      </x:c>
      <x:c r="E1473" s="136" t="str">
        <x:v>Prohibition-oriented</x:v>
      </x:c>
      <x:c r="F1473" s="136" t="str">
        <x:v>Provisional classification · high confidence on the principal prohibitions; moderate confidence on minor oral categories</x:v>
      </x:c>
      <x:c r="G1473" s="167" t="n">
        <x:v>2007</x:v>
      </x:c>
      <x:c r="H1473" s="136" t="str">
        <x:v>Male</x:v>
      </x:c>
      <x:c r="I1473" s="145" t="n">
        <x:v>26.5</x:v>
      </x:c>
      <x:c r="J1473" s="145" t="n">
        <x:v>22.2</x:v>
      </x:c>
      <x:c r="K1473" s="145" t="n">
        <x:v>30.9</x:v>
      </x:c>
      <x:c r="L1473" s="136" t="str">
        <x:v>Western Pacific</x:v>
      </x:c>
      <x:c r="M1473" s="168" t="n">
        <x:v>6036860</x:v>
      </x:c>
    </x:row>
    <x:row r="1474">
      <x:c r="A1474" s="136" t="str">
        <x:v>SGP</x:v>
      </x:c>
      <x:c r="B1474" s="136" t="str">
        <x:v>Singapore</x:v>
      </x:c>
      <x:c r="C1474" s="136" t="str">
        <x:v>red</x:v>
      </x:c>
      <x:c r="D1474" s="167" t="n">
        <x:v>25</x:v>
      </x:c>
      <x:c r="E1474" s="136" t="str">
        <x:v>Prohibition-oriented</x:v>
      </x:c>
      <x:c r="F1474" s="136" t="str">
        <x:v>Provisional classification · high confidence on the principal prohibitions; moderate confidence on minor oral categories</x:v>
      </x:c>
      <x:c r="G1474" s="167" t="n">
        <x:v>2010</x:v>
      </x:c>
      <x:c r="H1474" s="136" t="str">
        <x:v>Both sexes</x:v>
      </x:c>
      <x:c r="I1474" s="145" t="n">
        <x:v>15.5</x:v>
      </x:c>
      <x:c r="J1474" s="145" t="n">
        <x:v>12.7</x:v>
      </x:c>
      <x:c r="K1474" s="145" t="n">
        <x:v>18.3</x:v>
      </x:c>
      <x:c r="L1474" s="136" t="str">
        <x:v>Western Pacific</x:v>
      </x:c>
      <x:c r="M1474" s="168" t="n">
        <x:v>6036860</x:v>
      </x:c>
    </x:row>
    <x:row r="1475">
      <x:c r="A1475" s="136" t="str">
        <x:v>SGP</x:v>
      </x:c>
      <x:c r="B1475" s="136" t="str">
        <x:v>Singapore</x:v>
      </x:c>
      <x:c r="C1475" s="136" t="str">
        <x:v>red</x:v>
      </x:c>
      <x:c r="D1475" s="167" t="n">
        <x:v>25</x:v>
      </x:c>
      <x:c r="E1475" s="136" t="str">
        <x:v>Prohibition-oriented</x:v>
      </x:c>
      <x:c r="F1475" s="136" t="str">
        <x:v>Provisional classification · high confidence on the principal prohibitions; moderate confidence on minor oral categories</x:v>
      </x:c>
      <x:c r="G1475" s="167" t="n">
        <x:v>2010</x:v>
      </x:c>
      <x:c r="H1475" s="136" t="str">
        <x:v>Female</x:v>
      </x:c>
      <x:c r="I1475" s="145" t="n">
        <x:v>5.5</x:v>
      </x:c>
      <x:c r="J1475" s="145" t="n">
        <x:v>4.5</x:v>
      </x:c>
      <x:c r="K1475" s="145" t="n">
        <x:v>6.6</x:v>
      </x:c>
      <x:c r="L1475" s="136" t="str">
        <x:v>Western Pacific</x:v>
      </x:c>
      <x:c r="M1475" s="168" t="n">
        <x:v>6036860</x:v>
      </x:c>
    </x:row>
    <x:row r="1476">
      <x:c r="A1476" s="136" t="str">
        <x:v>SGP</x:v>
      </x:c>
      <x:c r="B1476" s="136" t="str">
        <x:v>Singapore</x:v>
      </x:c>
      <x:c r="C1476" s="136" t="str">
        <x:v>red</x:v>
      </x:c>
      <x:c r="D1476" s="167" t="n">
        <x:v>25</x:v>
      </x:c>
      <x:c r="E1476" s="136" t="str">
        <x:v>Prohibition-oriented</x:v>
      </x:c>
      <x:c r="F1476" s="136" t="str">
        <x:v>Provisional classification · high confidence on the principal prohibitions; moderate confidence on minor oral categories</x:v>
      </x:c>
      <x:c r="G1476" s="167" t="n">
        <x:v>2010</x:v>
      </x:c>
      <x:c r="H1476" s="136" t="str">
        <x:v>Male</x:v>
      </x:c>
      <x:c r="I1476" s="145" t="n">
        <x:v>25.5</x:v>
      </x:c>
      <x:c r="J1476" s="145" t="n">
        <x:v>21</x:v>
      </x:c>
      <x:c r="K1476" s="145" t="n">
        <x:v>30.1</x:v>
      </x:c>
      <x:c r="L1476" s="136" t="str">
        <x:v>Western Pacific</x:v>
      </x:c>
      <x:c r="M1476" s="168" t="n">
        <x:v>6036860</x:v>
      </x:c>
    </x:row>
    <x:row r="1477">
      <x:c r="A1477" s="136" t="str">
        <x:v>SGP</x:v>
      </x:c>
      <x:c r="B1477" s="136" t="str">
        <x:v>Singapore</x:v>
      </x:c>
      <x:c r="C1477" s="136" t="str">
        <x:v>red</x:v>
      </x:c>
      <x:c r="D1477" s="167" t="n">
        <x:v>25</x:v>
      </x:c>
      <x:c r="E1477" s="136" t="str">
        <x:v>Prohibition-oriented</x:v>
      </x:c>
      <x:c r="F1477" s="136" t="str">
        <x:v>Provisional classification · high confidence on the principal prohibitions; moderate confidence on minor oral categories</x:v>
      </x:c>
      <x:c r="G1477" s="167" t="n">
        <x:v>2015</x:v>
      </x:c>
      <x:c r="H1477" s="136" t="str">
        <x:v>Both sexes</x:v>
      </x:c>
      <x:c r="I1477" s="145" t="n">
        <x:v>14.9</x:v>
      </x:c>
      <x:c r="J1477" s="145" t="n">
        <x:v>12.1</x:v>
      </x:c>
      <x:c r="K1477" s="145" t="n">
        <x:v>17.7</x:v>
      </x:c>
      <x:c r="L1477" s="136" t="str">
        <x:v>Western Pacific</x:v>
      </x:c>
      <x:c r="M1477" s="168" t="n">
        <x:v>6036860</x:v>
      </x:c>
    </x:row>
    <x:row r="1478">
      <x:c r="A1478" s="136" t="str">
        <x:v>SGP</x:v>
      </x:c>
      <x:c r="B1478" s="136" t="str">
        <x:v>Singapore</x:v>
      </x:c>
      <x:c r="C1478" s="136" t="str">
        <x:v>red</x:v>
      </x:c>
      <x:c r="D1478" s="167" t="n">
        <x:v>25</x:v>
      </x:c>
      <x:c r="E1478" s="136" t="str">
        <x:v>Prohibition-oriented</x:v>
      </x:c>
      <x:c r="F1478" s="136" t="str">
        <x:v>Provisional classification · high confidence on the principal prohibitions; moderate confidence on minor oral categories</x:v>
      </x:c>
      <x:c r="G1478" s="167" t="n">
        <x:v>2015</x:v>
      </x:c>
      <x:c r="H1478" s="136" t="str">
        <x:v>Female</x:v>
      </x:c>
      <x:c r="I1478" s="145" t="n">
        <x:v>5.5</x:v>
      </x:c>
      <x:c r="J1478" s="145" t="n">
        <x:v>4.4</x:v>
      </x:c>
      <x:c r="K1478" s="145" t="n">
        <x:v>6.7</x:v>
      </x:c>
      <x:c r="L1478" s="136" t="str">
        <x:v>Western Pacific</x:v>
      </x:c>
      <x:c r="M1478" s="168" t="n">
        <x:v>6036860</x:v>
      </x:c>
    </x:row>
    <x:row r="1479">
      <x:c r="A1479" s="136" t="str">
        <x:v>SGP</x:v>
      </x:c>
      <x:c r="B1479" s="136" t="str">
        <x:v>Singapore</x:v>
      </x:c>
      <x:c r="C1479" s="136" t="str">
        <x:v>red</x:v>
      </x:c>
      <x:c r="D1479" s="167" t="n">
        <x:v>25</x:v>
      </x:c>
      <x:c r="E1479" s="136" t="str">
        <x:v>Prohibition-oriented</x:v>
      </x:c>
      <x:c r="F1479" s="136" t="str">
        <x:v>Provisional classification · high confidence on the principal prohibitions; moderate confidence on minor oral categories</x:v>
      </x:c>
      <x:c r="G1479" s="167" t="n">
        <x:v>2015</x:v>
      </x:c>
      <x:c r="H1479" s="136" t="str">
        <x:v>Male</x:v>
      </x:c>
      <x:c r="I1479" s="145" t="n">
        <x:v>24.3</x:v>
      </x:c>
      <x:c r="J1479" s="145" t="n">
        <x:v>19.8</x:v>
      </x:c>
      <x:c r="K1479" s="145" t="n">
        <x:v>28.7</x:v>
      </x:c>
      <x:c r="L1479" s="136" t="str">
        <x:v>Western Pacific</x:v>
      </x:c>
      <x:c r="M1479" s="168" t="n">
        <x:v>6036860</x:v>
      </x:c>
    </x:row>
    <x:row r="1480">
      <x:c r="A1480" s="136" t="str">
        <x:v>SGP</x:v>
      </x:c>
      <x:c r="B1480" s="136" t="str">
        <x:v>Singapore</x:v>
      </x:c>
      <x:c r="C1480" s="136" t="str">
        <x:v>red</x:v>
      </x:c>
      <x:c r="D1480" s="167" t="n">
        <x:v>25</x:v>
      </x:c>
      <x:c r="E1480" s="136" t="str">
        <x:v>Prohibition-oriented</x:v>
      </x:c>
      <x:c r="F1480" s="136" t="str">
        <x:v>Provisional classification · high confidence on the principal prohibitions; moderate confidence on minor oral categories</x:v>
      </x:c>
      <x:c r="G1480" s="167" t="n">
        <x:v>2020</x:v>
      </x:c>
      <x:c r="H1480" s="136" t="str">
        <x:v>Both sexes</x:v>
      </x:c>
      <x:c r="I1480" s="145" t="n">
        <x:v>14.3</x:v>
      </x:c>
      <x:c r="J1480" s="145" t="n">
        <x:v>11.5</x:v>
      </x:c>
      <x:c r="K1480" s="145" t="n">
        <x:v>17.1</x:v>
      </x:c>
      <x:c r="L1480" s="136" t="str">
        <x:v>Western Pacific</x:v>
      </x:c>
      <x:c r="M1480" s="168" t="n">
        <x:v>6036860</x:v>
      </x:c>
    </x:row>
    <x:row r="1481">
      <x:c r="A1481" s="136" t="str">
        <x:v>SGP</x:v>
      </x:c>
      <x:c r="B1481" s="136" t="str">
        <x:v>Singapore</x:v>
      </x:c>
      <x:c r="C1481" s="136" t="str">
        <x:v>red</x:v>
      </x:c>
      <x:c r="D1481" s="167" t="n">
        <x:v>25</x:v>
      </x:c>
      <x:c r="E1481" s="136" t="str">
        <x:v>Prohibition-oriented</x:v>
      </x:c>
      <x:c r="F1481" s="136" t="str">
        <x:v>Provisional classification · high confidence on the principal prohibitions; moderate confidence on minor oral categories</x:v>
      </x:c>
      <x:c r="G1481" s="167" t="n">
        <x:v>2020</x:v>
      </x:c>
      <x:c r="H1481" s="136" t="str">
        <x:v>Female</x:v>
      </x:c>
      <x:c r="I1481" s="145" t="n">
        <x:v>5.5</x:v>
      </x:c>
      <x:c r="J1481" s="145" t="n">
        <x:v>4.3</x:v>
      </x:c>
      <x:c r="K1481" s="145" t="n">
        <x:v>6.8</x:v>
      </x:c>
      <x:c r="L1481" s="136" t="str">
        <x:v>Western Pacific</x:v>
      </x:c>
      <x:c r="M1481" s="168" t="n">
        <x:v>6036860</x:v>
      </x:c>
    </x:row>
    <x:row r="1482">
      <x:c r="A1482" s="136" t="str">
        <x:v>SGP</x:v>
      </x:c>
      <x:c r="B1482" s="136" t="str">
        <x:v>Singapore</x:v>
      </x:c>
      <x:c r="C1482" s="136" t="str">
        <x:v>red</x:v>
      </x:c>
      <x:c r="D1482" s="167" t="n">
        <x:v>25</x:v>
      </x:c>
      <x:c r="E1482" s="136" t="str">
        <x:v>Prohibition-oriented</x:v>
      </x:c>
      <x:c r="F1482" s="136" t="str">
        <x:v>Provisional classification · high confidence on the principal prohibitions; moderate confidence on minor oral categories</x:v>
      </x:c>
      <x:c r="G1482" s="167" t="n">
        <x:v>2020</x:v>
      </x:c>
      <x:c r="H1482" s="136" t="str">
        <x:v>Male</x:v>
      </x:c>
      <x:c r="I1482" s="145" t="n">
        <x:v>23</x:v>
      </x:c>
      <x:c r="J1482" s="145" t="n">
        <x:v>18.6</x:v>
      </x:c>
      <x:c r="K1482" s="145" t="n">
        <x:v>27.4</x:v>
      </x:c>
      <x:c r="L1482" s="136" t="str">
        <x:v>Western Pacific</x:v>
      </x:c>
      <x:c r="M1482" s="168" t="n">
        <x:v>6036860</x:v>
      </x:c>
    </x:row>
    <x:row r="1483">
      <x:c r="A1483" s="136" t="str">
        <x:v>SGP</x:v>
      </x:c>
      <x:c r="B1483" s="136" t="str">
        <x:v>Singapore</x:v>
      </x:c>
      <x:c r="C1483" s="136" t="str">
        <x:v>red</x:v>
      </x:c>
      <x:c r="D1483" s="167" t="n">
        <x:v>25</x:v>
      </x:c>
      <x:c r="E1483" s="136" t="str">
        <x:v>Prohibition-oriented</x:v>
      </x:c>
      <x:c r="F1483" s="136" t="str">
        <x:v>Provisional classification · high confidence on the principal prohibitions; moderate confidence on minor oral categories</x:v>
      </x:c>
      <x:c r="G1483" s="167" t="n">
        <x:v>2022</x:v>
      </x:c>
      <x:c r="H1483" s="136" t="str">
        <x:v>Both sexes</x:v>
      </x:c>
      <x:c r="I1483" s="145" t="n">
        <x:v>14.1</x:v>
      </x:c>
      <x:c r="J1483" s="145" t="n">
        <x:v>11</x:v>
      </x:c>
      <x:c r="K1483" s="145" t="n">
        <x:v>17.1</x:v>
      </x:c>
      <x:c r="L1483" s="136" t="str">
        <x:v>Western Pacific</x:v>
      </x:c>
      <x:c r="M1483" s="168" t="n">
        <x:v>6036860</x:v>
      </x:c>
    </x:row>
    <x:row r="1484">
      <x:c r="A1484" s="136" t="str">
        <x:v>SGP</x:v>
      </x:c>
      <x:c r="B1484" s="136" t="str">
        <x:v>Singapore</x:v>
      </x:c>
      <x:c r="C1484" s="136" t="str">
        <x:v>red</x:v>
      </x:c>
      <x:c r="D1484" s="167" t="n">
        <x:v>25</x:v>
      </x:c>
      <x:c r="E1484" s="136" t="str">
        <x:v>Prohibition-oriented</x:v>
      </x:c>
      <x:c r="F1484" s="136" t="str">
        <x:v>Provisional classification · high confidence on the principal prohibitions; moderate confidence on minor oral categories</x:v>
      </x:c>
      <x:c r="G1484" s="167" t="n">
        <x:v>2022</x:v>
      </x:c>
      <x:c r="H1484" s="136" t="str">
        <x:v>Female</x:v>
      </x:c>
      <x:c r="I1484" s="145" t="n">
        <x:v>5.6</x:v>
      </x:c>
      <x:c r="J1484" s="145" t="n">
        <x:v>4.2</x:v>
      </x:c>
      <x:c r="K1484" s="145" t="n">
        <x:v>6.9</x:v>
      </x:c>
      <x:c r="L1484" s="136" t="str">
        <x:v>Western Pacific</x:v>
      </x:c>
      <x:c r="M1484" s="168" t="n">
        <x:v>6036860</x:v>
      </x:c>
    </x:row>
    <x:row r="1485">
      <x:c r="A1485" s="136" t="str">
        <x:v>SGP</x:v>
      </x:c>
      <x:c r="B1485" s="136" t="str">
        <x:v>Singapore</x:v>
      </x:c>
      <x:c r="C1485" s="136" t="str">
        <x:v>red</x:v>
      </x:c>
      <x:c r="D1485" s="167" t="n">
        <x:v>25</x:v>
      </x:c>
      <x:c r="E1485" s="136" t="str">
        <x:v>Prohibition-oriented</x:v>
      </x:c>
      <x:c r="F1485" s="136" t="str">
        <x:v>Provisional classification · high confidence on the principal prohibitions; moderate confidence on minor oral categories</x:v>
      </x:c>
      <x:c r="G1485" s="167" t="n">
        <x:v>2022</x:v>
      </x:c>
      <x:c r="H1485" s="136" t="str">
        <x:v>Male</x:v>
      </x:c>
      <x:c r="I1485" s="145" t="n">
        <x:v>22.5</x:v>
      </x:c>
      <x:c r="J1485" s="145" t="n">
        <x:v>17.8</x:v>
      </x:c>
      <x:c r="K1485" s="145" t="n">
        <x:v>27.3</x:v>
      </x:c>
      <x:c r="L1485" s="136" t="str">
        <x:v>Western Pacific</x:v>
      </x:c>
      <x:c r="M1485" s="168" t="n">
        <x:v>6036860</x:v>
      </x:c>
    </x:row>
    <x:row r="1486">
      <x:c r="A1486" s="136" t="str">
        <x:v>SGP</x:v>
      </x:c>
      <x:c r="B1486" s="136" t="str">
        <x:v>Singapore</x:v>
      </x:c>
      <x:c r="C1486" s="136" t="str">
        <x:v>red</x:v>
      </x:c>
      <x:c r="D1486" s="167" t="n">
        <x:v>25</x:v>
      </x:c>
      <x:c r="E1486" s="136" t="str">
        <x:v>Prohibition-oriented</x:v>
      </x:c>
      <x:c r="F1486" s="136" t="str">
        <x:v>Provisional classification · high confidence on the principal prohibitions; moderate confidence on minor oral categories</x:v>
      </x:c>
      <x:c r="G1486" s="167" t="n">
        <x:v>2023</x:v>
      </x:c>
      <x:c r="H1486" s="136" t="str">
        <x:v>Both sexes</x:v>
      </x:c>
      <x:c r="I1486" s="145" t="n">
        <x:v>13.9</x:v>
      </x:c>
      <x:c r="J1486" s="145" t="n">
        <x:v>10.9</x:v>
      </x:c>
      <x:c r="K1486" s="145" t="n">
        <x:v>16.9</x:v>
      </x:c>
      <x:c r="L1486" s="136" t="str">
        <x:v>Western Pacific</x:v>
      </x:c>
      <x:c r="M1486" s="168" t="n">
        <x:v>6036860</x:v>
      </x:c>
    </x:row>
    <x:row r="1487">
      <x:c r="A1487" s="136" t="str">
        <x:v>SGP</x:v>
      </x:c>
      <x:c r="B1487" s="136" t="str">
        <x:v>Singapore</x:v>
      </x:c>
      <x:c r="C1487" s="136" t="str">
        <x:v>red</x:v>
      </x:c>
      <x:c r="D1487" s="167" t="n">
        <x:v>25</x:v>
      </x:c>
      <x:c r="E1487" s="136" t="str">
        <x:v>Prohibition-oriented</x:v>
      </x:c>
      <x:c r="F1487" s="136" t="str">
        <x:v>Provisional classification · high confidence on the principal prohibitions; moderate confidence on minor oral categories</x:v>
      </x:c>
      <x:c r="G1487" s="167" t="n">
        <x:v>2023</x:v>
      </x:c>
      <x:c r="H1487" s="136" t="str">
        <x:v>Female</x:v>
      </x:c>
      <x:c r="I1487" s="145" t="n">
        <x:v>5.6</x:v>
      </x:c>
      <x:c r="J1487" s="145" t="n">
        <x:v>4.3</x:v>
      </x:c>
      <x:c r="K1487" s="145" t="n">
        <x:v>6.9</x:v>
      </x:c>
      <x:c r="L1487" s="136" t="str">
        <x:v>Western Pacific</x:v>
      </x:c>
      <x:c r="M1487" s="168" t="n">
        <x:v>6036860</x:v>
      </x:c>
    </x:row>
    <x:row r="1488">
      <x:c r="A1488" s="136" t="str">
        <x:v>SGP</x:v>
      </x:c>
      <x:c r="B1488" s="136" t="str">
        <x:v>Singapore</x:v>
      </x:c>
      <x:c r="C1488" s="136" t="str">
        <x:v>red</x:v>
      </x:c>
      <x:c r="D1488" s="167" t="n">
        <x:v>25</x:v>
      </x:c>
      <x:c r="E1488" s="136" t="str">
        <x:v>Prohibition-oriented</x:v>
      </x:c>
      <x:c r="F1488" s="136" t="str">
        <x:v>Provisional classification · high confidence on the principal prohibitions; moderate confidence on minor oral categories</x:v>
      </x:c>
      <x:c r="G1488" s="167" t="n">
        <x:v>2023</x:v>
      </x:c>
      <x:c r="H1488" s="136" t="str">
        <x:v>Male</x:v>
      </x:c>
      <x:c r="I1488" s="145" t="n">
        <x:v>22.2</x:v>
      </x:c>
      <x:c r="J1488" s="145" t="n">
        <x:v>17.5</x:v>
      </x:c>
      <x:c r="K1488" s="145" t="n">
        <x:v>26.9</x:v>
      </x:c>
      <x:c r="L1488" s="136" t="str">
        <x:v>Western Pacific</x:v>
      </x:c>
      <x:c r="M1488" s="168" t="n">
        <x:v>6036860</x:v>
      </x:c>
    </x:row>
    <x:row r="1489">
      <x:c r="A1489" s="136" t="str">
        <x:v>SGP</x:v>
      </x:c>
      <x:c r="B1489" s="136" t="str">
        <x:v>Singapore</x:v>
      </x:c>
      <x:c r="C1489" s="136" t="str">
        <x:v>red</x:v>
      </x:c>
      <x:c r="D1489" s="167" t="n">
        <x:v>25</x:v>
      </x:c>
      <x:c r="E1489" s="136" t="str">
        <x:v>Prohibition-oriented</x:v>
      </x:c>
      <x:c r="F1489" s="136" t="str">
        <x:v>Provisional classification · high confidence on the principal prohibitions; moderate confidence on minor oral categories</x:v>
      </x:c>
      <x:c r="G1489" s="167" t="n">
        <x:v>2024</x:v>
      </x:c>
      <x:c r="H1489" s="136" t="str">
        <x:v>Both sexes</x:v>
      </x:c>
      <x:c r="I1489" s="145" t="n">
        <x:v>13.8</x:v>
      </x:c>
      <x:c r="J1489" s="145" t="n">
        <x:v>10.8</x:v>
      </x:c>
      <x:c r="K1489" s="145" t="n">
        <x:v>16.9</x:v>
      </x:c>
      <x:c r="L1489" s="136" t="str">
        <x:v>Western Pacific</x:v>
      </x:c>
      <x:c r="M1489" s="168" t="n">
        <x:v>6036860</x:v>
      </x:c>
    </x:row>
    <x:row r="1490">
      <x:c r="A1490" s="136" t="str">
        <x:v>SGP</x:v>
      </x:c>
      <x:c r="B1490" s="136" t="str">
        <x:v>Singapore</x:v>
      </x:c>
      <x:c r="C1490" s="136" t="str">
        <x:v>red</x:v>
      </x:c>
      <x:c r="D1490" s="167" t="n">
        <x:v>25</x:v>
      </x:c>
      <x:c r="E1490" s="136" t="str">
        <x:v>Prohibition-oriented</x:v>
      </x:c>
      <x:c r="F1490" s="136" t="str">
        <x:v>Provisional classification · high confidence on the principal prohibitions; moderate confidence on minor oral categories</x:v>
      </x:c>
      <x:c r="G1490" s="167" t="n">
        <x:v>2024</x:v>
      </x:c>
      <x:c r="H1490" s="136" t="str">
        <x:v>Female</x:v>
      </x:c>
      <x:c r="I1490" s="145" t="n">
        <x:v>5.6</x:v>
      </x:c>
      <x:c r="J1490" s="145" t="n">
        <x:v>4.2</x:v>
      </x:c>
      <x:c r="K1490" s="145" t="n">
        <x:v>7</x:v>
      </x:c>
      <x:c r="L1490" s="136" t="str">
        <x:v>Western Pacific</x:v>
      </x:c>
      <x:c r="M1490" s="168" t="n">
        <x:v>6036860</x:v>
      </x:c>
    </x:row>
    <x:row r="1491">
      <x:c r="A1491" s="136" t="str">
        <x:v>SGP</x:v>
      </x:c>
      <x:c r="B1491" s="136" t="str">
        <x:v>Singapore</x:v>
      </x:c>
      <x:c r="C1491" s="136" t="str">
        <x:v>red</x:v>
      </x:c>
      <x:c r="D1491" s="167" t="n">
        <x:v>25</x:v>
      </x:c>
      <x:c r="E1491" s="136" t="str">
        <x:v>Prohibition-oriented</x:v>
      </x:c>
      <x:c r="F1491" s="136" t="str">
        <x:v>Provisional classification · high confidence on the principal prohibitions; moderate confidence on minor oral categories</x:v>
      </x:c>
      <x:c r="G1491" s="167" t="n">
        <x:v>2024</x:v>
      </x:c>
      <x:c r="H1491" s="136" t="str">
        <x:v>Male</x:v>
      </x:c>
      <x:c r="I1491" s="145" t="n">
        <x:v>22.1</x:v>
      </x:c>
      <x:c r="J1491" s="145" t="n">
        <x:v>17.4</x:v>
      </x:c>
      <x:c r="K1491" s="145" t="n">
        <x:v>26.8</x:v>
      </x:c>
      <x:c r="L1491" s="136" t="str">
        <x:v>Western Pacific</x:v>
      </x:c>
      <x:c r="M1491" s="168" t="n">
        <x:v>6036860</x:v>
      </x:c>
    </x:row>
    <x:row r="1492">
      <x:c r="A1492" s="136" t="str">
        <x:v>SVK</x:v>
      </x:c>
      <x:c r="B1492" s="136" t="str">
        <x:v>Slovakia</x:v>
      </x:c>
      <x:c r="C1492" s="136" t="str">
        <x:v>green</x:v>
      </x:c>
      <x:c r="D1492" s="167" t="n">
        <x:v>69</x:v>
      </x:c>
      <x:c r="E1492" s="136" t="str">
        <x:v>Regulated multi-product access</x:v>
      </x:c>
      <x:c r="F1492" s="136" t="str">
        <x:v>Provisional classification · EU-wide rules verified; national implementation, prevalence definitions and oral-product rules require country-specific confirmation</x:v>
      </x:c>
      <x:c r="G1492" s="167" t="n">
        <x:v>2000</x:v>
      </x:c>
      <x:c r="H1492" s="136" t="str">
        <x:v>Both sexes</x:v>
      </x:c>
      <x:c r="I1492" s="145" t="n">
        <x:v>32.8</x:v>
      </x:c>
      <x:c r="J1492" s="145" t="n">
        <x:v>25.1</x:v>
      </x:c>
      <x:c r="K1492" s="145" t="n">
        <x:v>40.5</x:v>
      </x:c>
      <x:c r="L1492" s="136" t="str">
        <x:v>Europe</x:v>
      </x:c>
      <x:c r="M1492" s="168" t="n">
        <x:v>5422069</x:v>
      </x:c>
    </x:row>
    <x:row r="1493">
      <x:c r="A1493" s="136" t="str">
        <x:v>SVK</x:v>
      </x:c>
      <x:c r="B1493" s="136" t="str">
        <x:v>Slovakia</x:v>
      </x:c>
      <x:c r="C1493" s="136" t="str">
        <x:v>green</x:v>
      </x:c>
      <x:c r="D1493" s="167" t="n">
        <x:v>69</x:v>
      </x:c>
      <x:c r="E1493" s="136" t="str">
        <x:v>Regulated multi-product access</x:v>
      </x:c>
      <x:c r="F1493" s="136" t="str">
        <x:v>Provisional classification · EU-wide rules verified; national implementation, prevalence definitions and oral-product rules require country-specific confirmation</x:v>
      </x:c>
      <x:c r="G1493" s="167" t="n">
        <x:v>2000</x:v>
      </x:c>
      <x:c r="H1493" s="136" t="str">
        <x:v>Female</x:v>
      </x:c>
      <x:c r="I1493" s="145" t="n">
        <x:v>20.7</x:v>
      </x:c>
      <x:c r="J1493" s="145" t="n">
        <x:v>15.6</x:v>
      </x:c>
      <x:c r="K1493" s="145" t="n">
        <x:v>25.9</x:v>
      </x:c>
      <x:c r="L1493" s="136" t="str">
        <x:v>Europe</x:v>
      </x:c>
      <x:c r="M1493" s="168" t="n">
        <x:v>5422069</x:v>
      </x:c>
    </x:row>
    <x:row r="1494">
      <x:c r="A1494" s="136" t="str">
        <x:v>SVK</x:v>
      </x:c>
      <x:c r="B1494" s="136" t="str">
        <x:v>Slovakia</x:v>
      </x:c>
      <x:c r="C1494" s="136" t="str">
        <x:v>green</x:v>
      </x:c>
      <x:c r="D1494" s="167" t="n">
        <x:v>69</x:v>
      </x:c>
      <x:c r="E1494" s="136" t="str">
        <x:v>Regulated multi-product access</x:v>
      </x:c>
      <x:c r="F1494" s="136" t="str">
        <x:v>Provisional classification · EU-wide rules verified; national implementation, prevalence definitions and oral-product rules require country-specific confirmation</x:v>
      </x:c>
      <x:c r="G1494" s="167" t="n">
        <x:v>2000</x:v>
      </x:c>
      <x:c r="H1494" s="136" t="str">
        <x:v>Male</x:v>
      </x:c>
      <x:c r="I1494" s="145" t="n">
        <x:v>44.9</x:v>
      </x:c>
      <x:c r="J1494" s="145" t="n">
        <x:v>34.6</x:v>
      </x:c>
      <x:c r="K1494" s="145" t="n">
        <x:v>55.1</x:v>
      </x:c>
      <x:c r="L1494" s="136" t="str">
        <x:v>Europe</x:v>
      </x:c>
      <x:c r="M1494" s="168" t="n">
        <x:v>5422069</x:v>
      </x:c>
    </x:row>
    <x:row r="1495">
      <x:c r="A1495" s="136" t="str">
        <x:v>SVK</x:v>
      </x:c>
      <x:c r="B1495" s="136" t="str">
        <x:v>Slovakia</x:v>
      </x:c>
      <x:c r="C1495" s="136" t="str">
        <x:v>green</x:v>
      </x:c>
      <x:c r="D1495" s="167" t="n">
        <x:v>69</x:v>
      </x:c>
      <x:c r="E1495" s="136" t="str">
        <x:v>Regulated multi-product access</x:v>
      </x:c>
      <x:c r="F1495" s="136" t="str">
        <x:v>Provisional classification · EU-wide rules verified; national implementation, prevalence definitions and oral-product rules require country-specific confirmation</x:v>
      </x:c>
      <x:c r="G1495" s="167" t="n">
        <x:v>2005</x:v>
      </x:c>
      <x:c r="H1495" s="136" t="str">
        <x:v>Both sexes</x:v>
      </x:c>
      <x:c r="I1495" s="145" t="n">
        <x:v>31.8</x:v>
      </x:c>
      <x:c r="J1495" s="145" t="n">
        <x:v>25.8</x:v>
      </x:c>
      <x:c r="K1495" s="145" t="n">
        <x:v>37.9</x:v>
      </x:c>
      <x:c r="L1495" s="136" t="str">
        <x:v>Europe</x:v>
      </x:c>
      <x:c r="M1495" s="168" t="n">
        <x:v>5422069</x:v>
      </x:c>
    </x:row>
    <x:row r="1496">
      <x:c r="A1496" s="136" t="str">
        <x:v>SVK</x:v>
      </x:c>
      <x:c r="B1496" s="136" t="str">
        <x:v>Slovakia</x:v>
      </x:c>
      <x:c r="C1496" s="136" t="str">
        <x:v>green</x:v>
      </x:c>
      <x:c r="D1496" s="167" t="n">
        <x:v>69</x:v>
      </x:c>
      <x:c r="E1496" s="136" t="str">
        <x:v>Regulated multi-product access</x:v>
      </x:c>
      <x:c r="F1496" s="136" t="str">
        <x:v>Provisional classification · EU-wide rules verified; national implementation, prevalence definitions and oral-product rules require country-specific confirmation</x:v>
      </x:c>
      <x:c r="G1496" s="167" t="n">
        <x:v>2005</x:v>
      </x:c>
      <x:c r="H1496" s="136" t="str">
        <x:v>Female</x:v>
      </x:c>
      <x:c r="I1496" s="145" t="n">
        <x:v>21.6</x:v>
      </x:c>
      <x:c r="J1496" s="145" t="n">
        <x:v>16.9</x:v>
      </x:c>
      <x:c r="K1496" s="145" t="n">
        <x:v>26.3</x:v>
      </x:c>
      <x:c r="L1496" s="136" t="str">
        <x:v>Europe</x:v>
      </x:c>
      <x:c r="M1496" s="168" t="n">
        <x:v>5422069</x:v>
      </x:c>
    </x:row>
    <x:row r="1497">
      <x:c r="A1497" s="136" t="str">
        <x:v>SVK</x:v>
      </x:c>
      <x:c r="B1497" s="136" t="str">
        <x:v>Slovakia</x:v>
      </x:c>
      <x:c r="C1497" s="136" t="str">
        <x:v>green</x:v>
      </x:c>
      <x:c r="D1497" s="167" t="n">
        <x:v>69</x:v>
      </x:c>
      <x:c r="E1497" s="136" t="str">
        <x:v>Regulated multi-product access</x:v>
      </x:c>
      <x:c r="F1497" s="136" t="str">
        <x:v>Provisional classification · EU-wide rules verified; national implementation, prevalence definitions and oral-product rules require country-specific confirmation</x:v>
      </x:c>
      <x:c r="G1497" s="167" t="n">
        <x:v>2005</x:v>
      </x:c>
      <x:c r="H1497" s="136" t="str">
        <x:v>Male</x:v>
      </x:c>
      <x:c r="I1497" s="145" t="n">
        <x:v>42.1</x:v>
      </x:c>
      <x:c r="J1497" s="145" t="n">
        <x:v>34.7</x:v>
      </x:c>
      <x:c r="K1497" s="145" t="n">
        <x:v>49.5</x:v>
      </x:c>
      <x:c r="L1497" s="136" t="str">
        <x:v>Europe</x:v>
      </x:c>
      <x:c r="M1497" s="168" t="n">
        <x:v>5422069</x:v>
      </x:c>
    </x:row>
    <x:row r="1498">
      <x:c r="A1498" s="136" t="str">
        <x:v>SVK</x:v>
      </x:c>
      <x:c r="B1498" s="136" t="str">
        <x:v>Slovakia</x:v>
      </x:c>
      <x:c r="C1498" s="136" t="str">
        <x:v>green</x:v>
      </x:c>
      <x:c r="D1498" s="167" t="n">
        <x:v>69</x:v>
      </x:c>
      <x:c r="E1498" s="136" t="str">
        <x:v>Regulated multi-product access</x:v>
      </x:c>
      <x:c r="F1498" s="136" t="str">
        <x:v>Provisional classification · EU-wide rules verified; national implementation, prevalence definitions and oral-product rules require country-specific confirmation</x:v>
      </x:c>
      <x:c r="G1498" s="167" t="n">
        <x:v>2007</x:v>
      </x:c>
      <x:c r="H1498" s="136" t="str">
        <x:v>Both sexes</x:v>
      </x:c>
      <x:c r="I1498" s="145" t="n">
        <x:v>31.5</x:v>
      </x:c>
      <x:c r="J1498" s="145" t="n">
        <x:v>25.2</x:v>
      </x:c>
      <x:c r="K1498" s="145" t="n">
        <x:v>37.8</x:v>
      </x:c>
      <x:c r="L1498" s="136" t="str">
        <x:v>Europe</x:v>
      </x:c>
      <x:c r="M1498" s="168" t="n">
        <x:v>5422069</x:v>
      </x:c>
    </x:row>
    <x:row r="1499">
      <x:c r="A1499" s="136" t="str">
        <x:v>SVK</x:v>
      </x:c>
      <x:c r="B1499" s="136" t="str">
        <x:v>Slovakia</x:v>
      </x:c>
      <x:c r="C1499" s="136" t="str">
        <x:v>green</x:v>
      </x:c>
      <x:c r="D1499" s="167" t="n">
        <x:v>69</x:v>
      </x:c>
      <x:c r="E1499" s="136" t="str">
        <x:v>Regulated multi-product access</x:v>
      </x:c>
      <x:c r="F1499" s="136" t="str">
        <x:v>Provisional classification · EU-wide rules verified; national implementation, prevalence definitions and oral-product rules require country-specific confirmation</x:v>
      </x:c>
      <x:c r="G1499" s="167" t="n">
        <x:v>2007</x:v>
      </x:c>
      <x:c r="H1499" s="136" t="str">
        <x:v>Female</x:v>
      </x:c>
      <x:c r="I1499" s="145" t="n">
        <x:v>21.9</x:v>
      </x:c>
      <x:c r="J1499" s="145" t="n">
        <x:v>17.5</x:v>
      </x:c>
      <x:c r="K1499" s="145" t="n">
        <x:v>26.4</x:v>
      </x:c>
      <x:c r="L1499" s="136" t="str">
        <x:v>Europe</x:v>
      </x:c>
      <x:c r="M1499" s="168" t="n">
        <x:v>5422069</x:v>
      </x:c>
    </x:row>
    <x:row r="1500">
      <x:c r="A1500" s="136" t="str">
        <x:v>SVK</x:v>
      </x:c>
      <x:c r="B1500" s="136" t="str">
        <x:v>Slovakia</x:v>
      </x:c>
      <x:c r="C1500" s="136" t="str">
        <x:v>green</x:v>
      </x:c>
      <x:c r="D1500" s="167" t="n">
        <x:v>69</x:v>
      </x:c>
      <x:c r="E1500" s="136" t="str">
        <x:v>Regulated multi-product access</x:v>
      </x:c>
      <x:c r="F1500" s="136" t="str">
        <x:v>Provisional classification · EU-wide rules verified; national implementation, prevalence definitions and oral-product rules require country-specific confirmation</x:v>
      </x:c>
      <x:c r="G1500" s="167" t="n">
        <x:v>2007</x:v>
      </x:c>
      <x:c r="H1500" s="136" t="str">
        <x:v>Male</x:v>
      </x:c>
      <x:c r="I1500" s="145" t="n">
        <x:v>41</x:v>
      </x:c>
      <x:c r="J1500" s="145" t="n">
        <x:v>32.9</x:v>
      </x:c>
      <x:c r="K1500" s="145" t="n">
        <x:v>49.2</x:v>
      </x:c>
      <x:c r="L1500" s="136" t="str">
        <x:v>Europe</x:v>
      </x:c>
      <x:c r="M1500" s="168" t="n">
        <x:v>5422069</x:v>
      </x:c>
    </x:row>
    <x:row r="1501">
      <x:c r="A1501" s="136" t="str">
        <x:v>SVK</x:v>
      </x:c>
      <x:c r="B1501" s="136" t="str">
        <x:v>Slovakia</x:v>
      </x:c>
      <x:c r="C1501" s="136" t="str">
        <x:v>green</x:v>
      </x:c>
      <x:c r="D1501" s="167" t="n">
        <x:v>69</x:v>
      </x:c>
      <x:c r="E1501" s="136" t="str">
        <x:v>Regulated multi-product access</x:v>
      </x:c>
      <x:c r="F1501" s="136" t="str">
        <x:v>Provisional classification · EU-wide rules verified; national implementation, prevalence definitions and oral-product rules require country-specific confirmation</x:v>
      </x:c>
      <x:c r="G1501" s="167" t="n">
        <x:v>2010</x:v>
      </x:c>
      <x:c r="H1501" s="136" t="str">
        <x:v>Both sexes</x:v>
      </x:c>
      <x:c r="I1501" s="145" t="n">
        <x:v>31</x:v>
      </x:c>
      <x:c r="J1501" s="145" t="n">
        <x:v>25.3</x:v>
      </x:c>
      <x:c r="K1501" s="145" t="n">
        <x:v>36.8</x:v>
      </x:c>
      <x:c r="L1501" s="136" t="str">
        <x:v>Europe</x:v>
      </x:c>
      <x:c r="M1501" s="168" t="n">
        <x:v>5422069</x:v>
      </x:c>
    </x:row>
    <x:row r="1502">
      <x:c r="A1502" s="136" t="str">
        <x:v>SVK</x:v>
      </x:c>
      <x:c r="B1502" s="136" t="str">
        <x:v>Slovakia</x:v>
      </x:c>
      <x:c r="C1502" s="136" t="str">
        <x:v>green</x:v>
      </x:c>
      <x:c r="D1502" s="167" t="n">
        <x:v>69</x:v>
      </x:c>
      <x:c r="E1502" s="136" t="str">
        <x:v>Regulated multi-product access</x:v>
      </x:c>
      <x:c r="F1502" s="136" t="str">
        <x:v>Provisional classification · EU-wide rules verified; national implementation, prevalence definitions and oral-product rules require country-specific confirmation</x:v>
      </x:c>
      <x:c r="G1502" s="167" t="n">
        <x:v>2010</x:v>
      </x:c>
      <x:c r="H1502" s="136" t="str">
        <x:v>Female</x:v>
      </x:c>
      <x:c r="I1502" s="145" t="n">
        <x:v>22.7</x:v>
      </x:c>
      <x:c r="J1502" s="145" t="n">
        <x:v>18.2</x:v>
      </x:c>
      <x:c r="K1502" s="145" t="n">
        <x:v>27.2</x:v>
      </x:c>
      <x:c r="L1502" s="136" t="str">
        <x:v>Europe</x:v>
      </x:c>
      <x:c r="M1502" s="168" t="n">
        <x:v>5422069</x:v>
      </x:c>
    </x:row>
    <x:row r="1503">
      <x:c r="A1503" s="136" t="str">
        <x:v>SVK</x:v>
      </x:c>
      <x:c r="B1503" s="136" t="str">
        <x:v>Slovakia</x:v>
      </x:c>
      <x:c r="C1503" s="136" t="str">
        <x:v>green</x:v>
      </x:c>
      <x:c r="D1503" s="167" t="n">
        <x:v>69</x:v>
      </x:c>
      <x:c r="E1503" s="136" t="str">
        <x:v>Regulated multi-product access</x:v>
      </x:c>
      <x:c r="F1503" s="136" t="str">
        <x:v>Provisional classification · EU-wide rules verified; national implementation, prevalence definitions and oral-product rules require country-specific confirmation</x:v>
      </x:c>
      <x:c r="G1503" s="167" t="n">
        <x:v>2010</x:v>
      </x:c>
      <x:c r="H1503" s="136" t="str">
        <x:v>Male</x:v>
      </x:c>
      <x:c r="I1503" s="145" t="n">
        <x:v>39.4</x:v>
      </x:c>
      <x:c r="J1503" s="145" t="n">
        <x:v>32.3</x:v>
      </x:c>
      <x:c r="K1503" s="145" t="n">
        <x:v>46.4</x:v>
      </x:c>
      <x:c r="L1503" s="136" t="str">
        <x:v>Europe</x:v>
      </x:c>
      <x:c r="M1503" s="168" t="n">
        <x:v>5422069</x:v>
      </x:c>
    </x:row>
    <x:row r="1504">
      <x:c r="A1504" s="136" t="str">
        <x:v>SVK</x:v>
      </x:c>
      <x:c r="B1504" s="136" t="str">
        <x:v>Slovakia</x:v>
      </x:c>
      <x:c r="C1504" s="136" t="str">
        <x:v>green</x:v>
      </x:c>
      <x:c r="D1504" s="167" t="n">
        <x:v>69</x:v>
      </x:c>
      <x:c r="E1504" s="136" t="str">
        <x:v>Regulated multi-product access</x:v>
      </x:c>
      <x:c r="F1504" s="136" t="str">
        <x:v>Provisional classification · EU-wide rules verified; national implementation, prevalence definitions and oral-product rules require country-specific confirmation</x:v>
      </x:c>
      <x:c r="G1504" s="167" t="n">
        <x:v>2015</x:v>
      </x:c>
      <x:c r="H1504" s="136" t="str">
        <x:v>Both sexes</x:v>
      </x:c>
      <x:c r="I1504" s="145" t="n">
        <x:v>30.3</x:v>
      </x:c>
      <x:c r="J1504" s="145" t="n">
        <x:v>24.2</x:v>
      </x:c>
      <x:c r="K1504" s="145" t="n">
        <x:v>36.4</x:v>
      </x:c>
      <x:c r="L1504" s="136" t="str">
        <x:v>Europe</x:v>
      </x:c>
      <x:c r="M1504" s="168" t="n">
        <x:v>5422069</x:v>
      </x:c>
    </x:row>
    <x:row r="1505">
      <x:c r="A1505" s="136" t="str">
        <x:v>SVK</x:v>
      </x:c>
      <x:c r="B1505" s="136" t="str">
        <x:v>Slovakia</x:v>
      </x:c>
      <x:c r="C1505" s="136" t="str">
        <x:v>green</x:v>
      </x:c>
      <x:c r="D1505" s="167" t="n">
        <x:v>69</x:v>
      </x:c>
      <x:c r="E1505" s="136" t="str">
        <x:v>Regulated multi-product access</x:v>
      </x:c>
      <x:c r="F1505" s="136" t="str">
        <x:v>Provisional classification · EU-wide rules verified; national implementation, prevalence definitions and oral-product rules require country-specific confirmation</x:v>
      </x:c>
      <x:c r="G1505" s="167" t="n">
        <x:v>2015</x:v>
      </x:c>
      <x:c r="H1505" s="136" t="str">
        <x:v>Female</x:v>
      </x:c>
      <x:c r="I1505" s="145" t="n">
        <x:v>23.7</x:v>
      </x:c>
      <x:c r="J1505" s="145" t="n">
        <x:v>18.7</x:v>
      </x:c>
      <x:c r="K1505" s="145" t="n">
        <x:v>28.7</x:v>
      </x:c>
      <x:c r="L1505" s="136" t="str">
        <x:v>Europe</x:v>
      </x:c>
      <x:c r="M1505" s="168" t="n">
        <x:v>5422069</x:v>
      </x:c>
    </x:row>
    <x:row r="1506">
      <x:c r="A1506" s="136" t="str">
        <x:v>SVK</x:v>
      </x:c>
      <x:c r="B1506" s="136" t="str">
        <x:v>Slovakia</x:v>
      </x:c>
      <x:c r="C1506" s="136" t="str">
        <x:v>green</x:v>
      </x:c>
      <x:c r="D1506" s="167" t="n">
        <x:v>69</x:v>
      </x:c>
      <x:c r="E1506" s="136" t="str">
        <x:v>Regulated multi-product access</x:v>
      </x:c>
      <x:c r="F1506" s="136" t="str">
        <x:v>Provisional classification · EU-wide rules verified; national implementation, prevalence definitions and oral-product rules require country-specific confirmation</x:v>
      </x:c>
      <x:c r="G1506" s="167" t="n">
        <x:v>2015</x:v>
      </x:c>
      <x:c r="H1506" s="136" t="str">
        <x:v>Male</x:v>
      </x:c>
      <x:c r="I1506" s="145" t="n">
        <x:v>36.9</x:v>
      </x:c>
      <x:c r="J1506" s="145" t="n">
        <x:v>29.6</x:v>
      </x:c>
      <x:c r="K1506" s="145" t="n">
        <x:v>44.1</x:v>
      </x:c>
      <x:c r="L1506" s="136" t="str">
        <x:v>Europe</x:v>
      </x:c>
      <x:c r="M1506" s="168" t="n">
        <x:v>5422069</x:v>
      </x:c>
    </x:row>
    <x:row r="1507">
      <x:c r="A1507" s="136" t="str">
        <x:v>SVK</x:v>
      </x:c>
      <x:c r="B1507" s="136" t="str">
        <x:v>Slovakia</x:v>
      </x:c>
      <x:c r="C1507" s="136" t="str">
        <x:v>green</x:v>
      </x:c>
      <x:c r="D1507" s="167" t="n">
        <x:v>69</x:v>
      </x:c>
      <x:c r="E1507" s="136" t="str">
        <x:v>Regulated multi-product access</x:v>
      </x:c>
      <x:c r="F1507" s="136" t="str">
        <x:v>Provisional classification · EU-wide rules verified; national implementation, prevalence definitions and oral-product rules require country-specific confirmation</x:v>
      </x:c>
      <x:c r="G1507" s="167" t="n">
        <x:v>2020</x:v>
      </x:c>
      <x:c r="H1507" s="136" t="str">
        <x:v>Both sexes</x:v>
      </x:c>
      <x:c r="I1507" s="145" t="n">
        <x:v>29.7</x:v>
      </x:c>
      <x:c r="J1507" s="145" t="n">
        <x:v>22.4</x:v>
      </x:c>
      <x:c r="K1507" s="145" t="n">
        <x:v>37</x:v>
      </x:c>
      <x:c r="L1507" s="136" t="str">
        <x:v>Europe</x:v>
      </x:c>
      <x:c r="M1507" s="168" t="n">
        <x:v>5422069</x:v>
      </x:c>
    </x:row>
    <x:row r="1508">
      <x:c r="A1508" s="136" t="str">
        <x:v>SVK</x:v>
      </x:c>
      <x:c r="B1508" s="136" t="str">
        <x:v>Slovakia</x:v>
      </x:c>
      <x:c r="C1508" s="136" t="str">
        <x:v>green</x:v>
      </x:c>
      <x:c r="D1508" s="167" t="n">
        <x:v>69</x:v>
      </x:c>
      <x:c r="E1508" s="136" t="str">
        <x:v>Regulated multi-product access</x:v>
      </x:c>
      <x:c r="F1508" s="136" t="str">
        <x:v>Provisional classification · EU-wide rules verified; national implementation, prevalence definitions and oral-product rules require country-specific confirmation</x:v>
      </x:c>
      <x:c r="G1508" s="167" t="n">
        <x:v>2020</x:v>
      </x:c>
      <x:c r="H1508" s="136" t="str">
        <x:v>Female</x:v>
      </x:c>
      <x:c r="I1508" s="145" t="n">
        <x:v>24.9</x:v>
      </x:c>
      <x:c r="J1508" s="145" t="n">
        <x:v>19.3</x:v>
      </x:c>
      <x:c r="K1508" s="145" t="n">
        <x:v>30.4</x:v>
      </x:c>
      <x:c r="L1508" s="136" t="str">
        <x:v>Europe</x:v>
      </x:c>
      <x:c r="M1508" s="168" t="n">
        <x:v>5422069</x:v>
      </x:c>
    </x:row>
    <x:row r="1509">
      <x:c r="A1509" s="136" t="str">
        <x:v>SVK</x:v>
      </x:c>
      <x:c r="B1509" s="136" t="str">
        <x:v>Slovakia</x:v>
      </x:c>
      <x:c r="C1509" s="136" t="str">
        <x:v>green</x:v>
      </x:c>
      <x:c r="D1509" s="167" t="n">
        <x:v>69</x:v>
      </x:c>
      <x:c r="E1509" s="136" t="str">
        <x:v>Regulated multi-product access</x:v>
      </x:c>
      <x:c r="F1509" s="136" t="str">
        <x:v>Provisional classification · EU-wide rules verified; national implementation, prevalence definitions and oral-product rules require country-specific confirmation</x:v>
      </x:c>
      <x:c r="G1509" s="167" t="n">
        <x:v>2020</x:v>
      </x:c>
      <x:c r="H1509" s="136" t="str">
        <x:v>Male</x:v>
      </x:c>
      <x:c r="I1509" s="145" t="n">
        <x:v>34.5</x:v>
      </x:c>
      <x:c r="J1509" s="145" t="n">
        <x:v>25.5</x:v>
      </x:c>
      <x:c r="K1509" s="145" t="n">
        <x:v>43.5</x:v>
      </x:c>
      <x:c r="L1509" s="136" t="str">
        <x:v>Europe</x:v>
      </x:c>
      <x:c r="M1509" s="168" t="n">
        <x:v>5422069</x:v>
      </x:c>
    </x:row>
    <x:row r="1510">
      <x:c r="A1510" s="136" t="str">
        <x:v>SVK</x:v>
      </x:c>
      <x:c r="B1510" s="136" t="str">
        <x:v>Slovakia</x:v>
      </x:c>
      <x:c r="C1510" s="136" t="str">
        <x:v>green</x:v>
      </x:c>
      <x:c r="D1510" s="167" t="n">
        <x:v>69</x:v>
      </x:c>
      <x:c r="E1510" s="136" t="str">
        <x:v>Regulated multi-product access</x:v>
      </x:c>
      <x:c r="F1510" s="136" t="str">
        <x:v>Provisional classification · EU-wide rules verified; national implementation, prevalence definitions and oral-product rules require country-specific confirmation</x:v>
      </x:c>
      <x:c r="G1510" s="167" t="n">
        <x:v>2022</x:v>
      </x:c>
      <x:c r="H1510" s="136" t="str">
        <x:v>Both sexes</x:v>
      </x:c>
      <x:c r="I1510" s="145" t="n">
        <x:v>29.6</x:v>
      </x:c>
      <x:c r="J1510" s="145" t="n">
        <x:v>22.4</x:v>
      </x:c>
      <x:c r="K1510" s="145" t="n">
        <x:v>36.8</x:v>
      </x:c>
      <x:c r="L1510" s="136" t="str">
        <x:v>Europe</x:v>
      </x:c>
      <x:c r="M1510" s="168" t="n">
        <x:v>5422069</x:v>
      </x:c>
    </x:row>
    <x:row r="1511">
      <x:c r="A1511" s="136" t="str">
        <x:v>SVK</x:v>
      </x:c>
      <x:c r="B1511" s="136" t="str">
        <x:v>Slovakia</x:v>
      </x:c>
      <x:c r="C1511" s="136" t="str">
        <x:v>green</x:v>
      </x:c>
      <x:c r="D1511" s="167" t="n">
        <x:v>69</x:v>
      </x:c>
      <x:c r="E1511" s="136" t="str">
        <x:v>Regulated multi-product access</x:v>
      </x:c>
      <x:c r="F1511" s="136" t="str">
        <x:v>Provisional classification · EU-wide rules verified; national implementation, prevalence definitions and oral-product rules require country-specific confirmation</x:v>
      </x:c>
      <x:c r="G1511" s="167" t="n">
        <x:v>2022</x:v>
      </x:c>
      <x:c r="H1511" s="136" t="str">
        <x:v>Female</x:v>
      </x:c>
      <x:c r="I1511" s="145" t="n">
        <x:v>25.3</x:v>
      </x:c>
      <x:c r="J1511" s="145" t="n">
        <x:v>19.5</x:v>
      </x:c>
      <x:c r="K1511" s="145" t="n">
        <x:v>31.2</x:v>
      </x:c>
      <x:c r="L1511" s="136" t="str">
        <x:v>Europe</x:v>
      </x:c>
      <x:c r="M1511" s="168" t="n">
        <x:v>5422069</x:v>
      </x:c>
    </x:row>
    <x:row r="1512">
      <x:c r="A1512" s="136" t="str">
        <x:v>SVK</x:v>
      </x:c>
      <x:c r="B1512" s="136" t="str">
        <x:v>Slovakia</x:v>
      </x:c>
      <x:c r="C1512" s="136" t="str">
        <x:v>green</x:v>
      </x:c>
      <x:c r="D1512" s="167" t="n">
        <x:v>69</x:v>
      </x:c>
      <x:c r="E1512" s="136" t="str">
        <x:v>Regulated multi-product access</x:v>
      </x:c>
      <x:c r="F1512" s="136" t="str">
        <x:v>Provisional classification · EU-wide rules verified; national implementation, prevalence definitions and oral-product rules require country-specific confirmation</x:v>
      </x:c>
      <x:c r="G1512" s="167" t="n">
        <x:v>2022</x:v>
      </x:c>
      <x:c r="H1512" s="136" t="str">
        <x:v>Male</x:v>
      </x:c>
      <x:c r="I1512" s="145" t="n">
        <x:v>33.8</x:v>
      </x:c>
      <x:c r="J1512" s="145" t="n">
        <x:v>25.2</x:v>
      </x:c>
      <x:c r="K1512" s="145" t="n">
        <x:v>42.5</x:v>
      </x:c>
      <x:c r="L1512" s="136" t="str">
        <x:v>Europe</x:v>
      </x:c>
      <x:c r="M1512" s="168" t="n">
        <x:v>5422069</x:v>
      </x:c>
    </x:row>
    <x:row r="1513">
      <x:c r="A1513" s="136" t="str">
        <x:v>SVK</x:v>
      </x:c>
      <x:c r="B1513" s="136" t="str">
        <x:v>Slovakia</x:v>
      </x:c>
      <x:c r="C1513" s="136" t="str">
        <x:v>green</x:v>
      </x:c>
      <x:c r="D1513" s="167" t="n">
        <x:v>69</x:v>
      </x:c>
      <x:c r="E1513" s="136" t="str">
        <x:v>Regulated multi-product access</x:v>
      </x:c>
      <x:c r="F1513" s="136" t="str">
        <x:v>Provisional classification · EU-wide rules verified; national implementation, prevalence definitions and oral-product rules require country-specific confirmation</x:v>
      </x:c>
      <x:c r="G1513" s="167" t="n">
        <x:v>2023</x:v>
      </x:c>
      <x:c r="H1513" s="136" t="str">
        <x:v>Both sexes</x:v>
      </x:c>
      <x:c r="I1513" s="145" t="n">
        <x:v>29.6</x:v>
      </x:c>
      <x:c r="J1513" s="145" t="n">
        <x:v>21.9</x:v>
      </x:c>
      <x:c r="K1513" s="145" t="n">
        <x:v>37.3</x:v>
      </x:c>
      <x:c r="L1513" s="136" t="str">
        <x:v>Europe</x:v>
      </x:c>
      <x:c r="M1513" s="168" t="n">
        <x:v>5422069</x:v>
      </x:c>
    </x:row>
    <x:row r="1514">
      <x:c r="A1514" s="136" t="str">
        <x:v>SVK</x:v>
      </x:c>
      <x:c r="B1514" s="136" t="str">
        <x:v>Slovakia</x:v>
      </x:c>
      <x:c r="C1514" s="136" t="str">
        <x:v>green</x:v>
      </x:c>
      <x:c r="D1514" s="167" t="n">
        <x:v>69</x:v>
      </x:c>
      <x:c r="E1514" s="136" t="str">
        <x:v>Regulated multi-product access</x:v>
      </x:c>
      <x:c r="F1514" s="136" t="str">
        <x:v>Provisional classification · EU-wide rules verified; national implementation, prevalence definitions and oral-product rules require country-specific confirmation</x:v>
      </x:c>
      <x:c r="G1514" s="167" t="n">
        <x:v>2023</x:v>
      </x:c>
      <x:c r="H1514" s="136" t="str">
        <x:v>Female</x:v>
      </x:c>
      <x:c r="I1514" s="145" t="n">
        <x:v>25.7</x:v>
      </x:c>
      <x:c r="J1514" s="145" t="n">
        <x:v>18.7</x:v>
      </x:c>
      <x:c r="K1514" s="145" t="n">
        <x:v>32.8</x:v>
      </x:c>
      <x:c r="L1514" s="136" t="str">
        <x:v>Europe</x:v>
      </x:c>
      <x:c r="M1514" s="168" t="n">
        <x:v>5422069</x:v>
      </x:c>
    </x:row>
    <x:row r="1515">
      <x:c r="A1515" s="136" t="str">
        <x:v>SVK</x:v>
      </x:c>
      <x:c r="B1515" s="136" t="str">
        <x:v>Slovakia</x:v>
      </x:c>
      <x:c r="C1515" s="136" t="str">
        <x:v>green</x:v>
      </x:c>
      <x:c r="D1515" s="167" t="n">
        <x:v>69</x:v>
      </x:c>
      <x:c r="E1515" s="136" t="str">
        <x:v>Regulated multi-product access</x:v>
      </x:c>
      <x:c r="F1515" s="136" t="str">
        <x:v>Provisional classification · EU-wide rules verified; national implementation, prevalence definitions and oral-product rules require country-specific confirmation</x:v>
      </x:c>
      <x:c r="G1515" s="167" t="n">
        <x:v>2023</x:v>
      </x:c>
      <x:c r="H1515" s="136" t="str">
        <x:v>Male</x:v>
      </x:c>
      <x:c r="I1515" s="145" t="n">
        <x:v>33.4</x:v>
      </x:c>
      <x:c r="J1515" s="145" t="n">
        <x:v>25</x:v>
      </x:c>
      <x:c r="K1515" s="145" t="n">
        <x:v>41.8</x:v>
      </x:c>
      <x:c r="L1515" s="136" t="str">
        <x:v>Europe</x:v>
      </x:c>
      <x:c r="M1515" s="168" t="n">
        <x:v>5422069</x:v>
      </x:c>
    </x:row>
    <x:row r="1516">
      <x:c r="A1516" s="136" t="str">
        <x:v>SVK</x:v>
      </x:c>
      <x:c r="B1516" s="136" t="str">
        <x:v>Slovakia</x:v>
      </x:c>
      <x:c r="C1516" s="136" t="str">
        <x:v>green</x:v>
      </x:c>
      <x:c r="D1516" s="167" t="n">
        <x:v>69</x:v>
      </x:c>
      <x:c r="E1516" s="136" t="str">
        <x:v>Regulated multi-product access</x:v>
      </x:c>
      <x:c r="F1516" s="136" t="str">
        <x:v>Provisional classification · EU-wide rules verified; national implementation, prevalence definitions and oral-product rules require country-specific confirmation</x:v>
      </x:c>
      <x:c r="G1516" s="167" t="n">
        <x:v>2024</x:v>
      </x:c>
      <x:c r="H1516" s="136" t="str">
        <x:v>Both sexes</x:v>
      </x:c>
      <x:c r="I1516" s="145" t="n">
        <x:v>29.5</x:v>
      </x:c>
      <x:c r="J1516" s="145" t="n">
        <x:v>21.2</x:v>
      </x:c>
      <x:c r="K1516" s="145" t="n">
        <x:v>37.8</x:v>
      </x:c>
      <x:c r="L1516" s="136" t="str">
        <x:v>Europe</x:v>
      </x:c>
      <x:c r="M1516" s="168" t="n">
        <x:v>5422069</x:v>
      </x:c>
    </x:row>
    <x:row r="1517">
      <x:c r="A1517" s="136" t="str">
        <x:v>SVK</x:v>
      </x:c>
      <x:c r="B1517" s="136" t="str">
        <x:v>Slovakia</x:v>
      </x:c>
      <x:c r="C1517" s="136" t="str">
        <x:v>green</x:v>
      </x:c>
      <x:c r="D1517" s="167" t="n">
        <x:v>69</x:v>
      </x:c>
      <x:c r="E1517" s="136" t="str">
        <x:v>Regulated multi-product access</x:v>
      </x:c>
      <x:c r="F1517" s="136" t="str">
        <x:v>Provisional classification · EU-wide rules verified; national implementation, prevalence definitions and oral-product rules require country-specific confirmation</x:v>
      </x:c>
      <x:c r="G1517" s="167" t="n">
        <x:v>2024</x:v>
      </x:c>
      <x:c r="H1517" s="136" t="str">
        <x:v>Female</x:v>
      </x:c>
      <x:c r="I1517" s="145" t="n">
        <x:v>25.9</x:v>
      </x:c>
      <x:c r="J1517" s="145" t="n">
        <x:v>19</x:v>
      </x:c>
      <x:c r="K1517" s="145" t="n">
        <x:v>32.8</x:v>
      </x:c>
      <x:c r="L1517" s="136" t="str">
        <x:v>Europe</x:v>
      </x:c>
      <x:c r="M1517" s="168" t="n">
        <x:v>5422069</x:v>
      </x:c>
    </x:row>
    <x:row r="1518">
      <x:c r="A1518" s="136" t="str">
        <x:v>SVK</x:v>
      </x:c>
      <x:c r="B1518" s="136" t="str">
        <x:v>Slovakia</x:v>
      </x:c>
      <x:c r="C1518" s="136" t="str">
        <x:v>green</x:v>
      </x:c>
      <x:c r="D1518" s="167" t="n">
        <x:v>69</x:v>
      </x:c>
      <x:c r="E1518" s="136" t="str">
        <x:v>Regulated multi-product access</x:v>
      </x:c>
      <x:c r="F1518" s="136" t="str">
        <x:v>Provisional classification · EU-wide rules verified; national implementation, prevalence definitions and oral-product rules require country-specific confirmation</x:v>
      </x:c>
      <x:c r="G1518" s="167" t="n">
        <x:v>2024</x:v>
      </x:c>
      <x:c r="H1518" s="136" t="str">
        <x:v>Male</x:v>
      </x:c>
      <x:c r="I1518" s="145" t="n">
        <x:v>33.1</x:v>
      </x:c>
      <x:c r="J1518" s="145" t="n">
        <x:v>23.4</x:v>
      </x:c>
      <x:c r="K1518" s="145" t="n">
        <x:v>42.7</x:v>
      </x:c>
      <x:c r="L1518" s="136" t="str">
        <x:v>Europe</x:v>
      </x:c>
      <x:c r="M1518" s="168" t="n">
        <x:v>5422069</x:v>
      </x:c>
    </x:row>
    <x:row r="1519">
      <x:c r="A1519" s="136" t="str">
        <x:v>SVN</x:v>
      </x:c>
      <x:c r="B1519" s="136" t="str">
        <x:v>Slovenia</x:v>
      </x:c>
      <x:c r="C1519" s="136" t="str">
        <x:v>orange</x:v>
      </x:c>
      <x:c r="D1519" s="167" t="n">
        <x:v>56</x:v>
      </x:c>
      <x:c r="E1519" s="136" t="str">
        <x:v>Access with strong product restrictions</x:v>
      </x:c>
      <x:c r="F1519" s="136" t="str">
        <x:v>Provisional classification · EU-wide rules verified; national implementation, prevalence definitions and oral-product rules require country-specific confirmation</x:v>
      </x:c>
      <x:c r="G1519" s="167" t="n">
        <x:v>2000</x:v>
      </x:c>
      <x:c r="H1519" s="136" t="str">
        <x:v>Both sexes</x:v>
      </x:c>
      <x:c r="I1519" s="145" t="n">
        <x:v>24.1</x:v>
      </x:c>
      <x:c r="J1519" s="145" t="n">
        <x:v>19.7</x:v>
      </x:c>
      <x:c r="K1519" s="145" t="n">
        <x:v>28.6</x:v>
      </x:c>
      <x:c r="L1519" s="136" t="str">
        <x:v>Europe</x:v>
      </x:c>
      <x:c r="M1519" s="168" t="n">
        <x:v>2127400</x:v>
      </x:c>
    </x:row>
    <x:row r="1520">
      <x:c r="A1520" s="136" t="str">
        <x:v>SVN</x:v>
      </x:c>
      <x:c r="B1520" s="136" t="str">
        <x:v>Slovenia</x:v>
      </x:c>
      <x:c r="C1520" s="136" t="str">
        <x:v>orange</x:v>
      </x:c>
      <x:c r="D1520" s="167" t="n">
        <x:v>56</x:v>
      </x:c>
      <x:c r="E1520" s="136" t="str">
        <x:v>Access with strong product restrictions</x:v>
      </x:c>
      <x:c r="F1520" s="136" t="str">
        <x:v>Provisional classification · EU-wide rules verified; national implementation, prevalence definitions and oral-product rules require country-specific confirmation</x:v>
      </x:c>
      <x:c r="G1520" s="167" t="n">
        <x:v>2000</x:v>
      </x:c>
      <x:c r="H1520" s="136" t="str">
        <x:v>Female</x:v>
      </x:c>
      <x:c r="I1520" s="145" t="n">
        <x:v>21.1</x:v>
      </x:c>
      <x:c r="J1520" s="145" t="n">
        <x:v>17.1</x:v>
      </x:c>
      <x:c r="K1520" s="145" t="n">
        <x:v>25.1</x:v>
      </x:c>
      <x:c r="L1520" s="136" t="str">
        <x:v>Europe</x:v>
      </x:c>
      <x:c r="M1520" s="168" t="n">
        <x:v>2127400</x:v>
      </x:c>
    </x:row>
    <x:row r="1521">
      <x:c r="A1521" s="136" t="str">
        <x:v>SVN</x:v>
      </x:c>
      <x:c r="B1521" s="136" t="str">
        <x:v>Slovenia</x:v>
      </x:c>
      <x:c r="C1521" s="136" t="str">
        <x:v>orange</x:v>
      </x:c>
      <x:c r="D1521" s="167" t="n">
        <x:v>56</x:v>
      </x:c>
      <x:c r="E1521" s="136" t="str">
        <x:v>Access with strong product restrictions</x:v>
      </x:c>
      <x:c r="F1521" s="136" t="str">
        <x:v>Provisional classification · EU-wide rules verified; national implementation, prevalence definitions and oral-product rules require country-specific confirmation</x:v>
      </x:c>
      <x:c r="G1521" s="167" t="n">
        <x:v>2000</x:v>
      </x:c>
      <x:c r="H1521" s="136" t="str">
        <x:v>Male</x:v>
      </x:c>
      <x:c r="I1521" s="145" t="n">
        <x:v>27.2</x:v>
      </x:c>
      <x:c r="J1521" s="145" t="n">
        <x:v>22.2</x:v>
      </x:c>
      <x:c r="K1521" s="145" t="n">
        <x:v>32.1</x:v>
      </x:c>
      <x:c r="L1521" s="136" t="str">
        <x:v>Europe</x:v>
      </x:c>
      <x:c r="M1521" s="168" t="n">
        <x:v>2127400</x:v>
      </x:c>
    </x:row>
    <x:row r="1522">
      <x:c r="A1522" s="136" t="str">
        <x:v>SVN</x:v>
      </x:c>
      <x:c r="B1522" s="136" t="str">
        <x:v>Slovenia</x:v>
      </x:c>
      <x:c r="C1522" s="136" t="str">
        <x:v>orange</x:v>
      </x:c>
      <x:c r="D1522" s="167" t="n">
        <x:v>56</x:v>
      </x:c>
      <x:c r="E1522" s="136" t="str">
        <x:v>Access with strong product restrictions</x:v>
      </x:c>
      <x:c r="F1522" s="136" t="str">
        <x:v>Provisional classification · EU-wide rules verified; national implementation, prevalence definitions and oral-product rules require country-specific confirmation</x:v>
      </x:c>
      <x:c r="G1522" s="167" t="n">
        <x:v>2005</x:v>
      </x:c>
      <x:c r="H1522" s="136" t="str">
        <x:v>Both sexes</x:v>
      </x:c>
      <x:c r="I1522" s="145" t="n">
        <x:v>23.4</x:v>
      </x:c>
      <x:c r="J1522" s="145" t="n">
        <x:v>19.3</x:v>
      </x:c>
      <x:c r="K1522" s="145" t="n">
        <x:v>27.4</x:v>
      </x:c>
      <x:c r="L1522" s="136" t="str">
        <x:v>Europe</x:v>
      </x:c>
      <x:c r="M1522" s="168" t="n">
        <x:v>2127400</x:v>
      </x:c>
    </x:row>
    <x:row r="1523">
      <x:c r="A1523" s="136" t="str">
        <x:v>SVN</x:v>
      </x:c>
      <x:c r="B1523" s="136" t="str">
        <x:v>Slovenia</x:v>
      </x:c>
      <x:c r="C1523" s="136" t="str">
        <x:v>orange</x:v>
      </x:c>
      <x:c r="D1523" s="167" t="n">
        <x:v>56</x:v>
      </x:c>
      <x:c r="E1523" s="136" t="str">
        <x:v>Access with strong product restrictions</x:v>
      </x:c>
      <x:c r="F1523" s="136" t="str">
        <x:v>Provisional classification · EU-wide rules verified; national implementation, prevalence definitions and oral-product rules require country-specific confirmation</x:v>
      </x:c>
      <x:c r="G1523" s="167" t="n">
        <x:v>2005</x:v>
      </x:c>
      <x:c r="H1523" s="136" t="str">
        <x:v>Female</x:v>
      </x:c>
      <x:c r="I1523" s="145" t="n">
        <x:v>20.8</x:v>
      </x:c>
      <x:c r="J1523" s="145" t="n">
        <x:v>17.4</x:v>
      </x:c>
      <x:c r="K1523" s="145" t="n">
        <x:v>24.3</x:v>
      </x:c>
      <x:c r="L1523" s="136" t="str">
        <x:v>Europe</x:v>
      </x:c>
      <x:c r="M1523" s="168" t="n">
        <x:v>2127400</x:v>
      </x:c>
    </x:row>
    <x:row r="1524">
      <x:c r="A1524" s="136" t="str">
        <x:v>SVN</x:v>
      </x:c>
      <x:c r="B1524" s="136" t="str">
        <x:v>Slovenia</x:v>
      </x:c>
      <x:c r="C1524" s="136" t="str">
        <x:v>orange</x:v>
      </x:c>
      <x:c r="D1524" s="167" t="n">
        <x:v>56</x:v>
      </x:c>
      <x:c r="E1524" s="136" t="str">
        <x:v>Access with strong product restrictions</x:v>
      </x:c>
      <x:c r="F1524" s="136" t="str">
        <x:v>Provisional classification · EU-wide rules verified; national implementation, prevalence definitions and oral-product rules require country-specific confirmation</x:v>
      </x:c>
      <x:c r="G1524" s="167" t="n">
        <x:v>2005</x:v>
      </x:c>
      <x:c r="H1524" s="136" t="str">
        <x:v>Male</x:v>
      </x:c>
      <x:c r="I1524" s="145" t="n">
        <x:v>25.9</x:v>
      </x:c>
      <x:c r="J1524" s="145" t="n">
        <x:v>21.2</x:v>
      </x:c>
      <x:c r="K1524" s="145" t="n">
        <x:v>30.5</x:v>
      </x:c>
      <x:c r="L1524" s="136" t="str">
        <x:v>Europe</x:v>
      </x:c>
      <x:c r="M1524" s="168" t="n">
        <x:v>2127400</x:v>
      </x:c>
    </x:row>
    <x:row r="1525">
      <x:c r="A1525" s="136" t="str">
        <x:v>SVN</x:v>
      </x:c>
      <x:c r="B1525" s="136" t="str">
        <x:v>Slovenia</x:v>
      </x:c>
      <x:c r="C1525" s="136" t="str">
        <x:v>orange</x:v>
      </x:c>
      <x:c r="D1525" s="167" t="n">
        <x:v>56</x:v>
      </x:c>
      <x:c r="E1525" s="136" t="str">
        <x:v>Access with strong product restrictions</x:v>
      </x:c>
      <x:c r="F1525" s="136" t="str">
        <x:v>Provisional classification · EU-wide rules verified; national implementation, prevalence definitions and oral-product rules require country-specific confirmation</x:v>
      </x:c>
      <x:c r="G1525" s="167" t="n">
        <x:v>2007</x:v>
      </x:c>
      <x:c r="H1525" s="136" t="str">
        <x:v>Both sexes</x:v>
      </x:c>
      <x:c r="I1525" s="145" t="n">
        <x:v>23.1</x:v>
      </x:c>
      <x:c r="J1525" s="145" t="n">
        <x:v>19.3</x:v>
      </x:c>
      <x:c r="K1525" s="145" t="n">
        <x:v>26.9</x:v>
      </x:c>
      <x:c r="L1525" s="136" t="str">
        <x:v>Europe</x:v>
      </x:c>
      <x:c r="M1525" s="168" t="n">
        <x:v>2127400</x:v>
      </x:c>
    </x:row>
    <x:row r="1526">
      <x:c r="A1526" s="136" t="str">
        <x:v>SVN</x:v>
      </x:c>
      <x:c r="B1526" s="136" t="str">
        <x:v>Slovenia</x:v>
      </x:c>
      <x:c r="C1526" s="136" t="str">
        <x:v>orange</x:v>
      </x:c>
      <x:c r="D1526" s="167" t="n">
        <x:v>56</x:v>
      </x:c>
      <x:c r="E1526" s="136" t="str">
        <x:v>Access with strong product restrictions</x:v>
      </x:c>
      <x:c r="F1526" s="136" t="str">
        <x:v>Provisional classification · EU-wide rules verified; national implementation, prevalence definitions and oral-product rules require country-specific confirmation</x:v>
      </x:c>
      <x:c r="G1526" s="167" t="n">
        <x:v>2007</x:v>
      </x:c>
      <x:c r="H1526" s="136" t="str">
        <x:v>Female</x:v>
      </x:c>
      <x:c r="I1526" s="145" t="n">
        <x:v>20.9</x:v>
      </x:c>
      <x:c r="J1526" s="145" t="n">
        <x:v>17.5</x:v>
      </x:c>
      <x:c r="K1526" s="145" t="n">
        <x:v>24.4</x:v>
      </x:c>
      <x:c r="L1526" s="136" t="str">
        <x:v>Europe</x:v>
      </x:c>
      <x:c r="M1526" s="168" t="n">
        <x:v>2127400</x:v>
      </x:c>
    </x:row>
    <x:row r="1527">
      <x:c r="A1527" s="136" t="str">
        <x:v>SVN</x:v>
      </x:c>
      <x:c r="B1527" s="136" t="str">
        <x:v>Slovenia</x:v>
      </x:c>
      <x:c r="C1527" s="136" t="str">
        <x:v>orange</x:v>
      </x:c>
      <x:c r="D1527" s="167" t="n">
        <x:v>56</x:v>
      </x:c>
      <x:c r="E1527" s="136" t="str">
        <x:v>Access with strong product restrictions</x:v>
      </x:c>
      <x:c r="F1527" s="136" t="str">
        <x:v>Provisional classification · EU-wide rules verified; national implementation, prevalence definitions and oral-product rules require country-specific confirmation</x:v>
      </x:c>
      <x:c r="G1527" s="167" t="n">
        <x:v>2007</x:v>
      </x:c>
      <x:c r="H1527" s="136" t="str">
        <x:v>Male</x:v>
      </x:c>
      <x:c r="I1527" s="145" t="n">
        <x:v>25.3</x:v>
      </x:c>
      <x:c r="J1527" s="145" t="n">
        <x:v>21.2</x:v>
      </x:c>
      <x:c r="K1527" s="145" t="n">
        <x:v>29.5</x:v>
      </x:c>
      <x:c r="L1527" s="136" t="str">
        <x:v>Europe</x:v>
      </x:c>
      <x:c r="M1527" s="168" t="n">
        <x:v>2127400</x:v>
      </x:c>
    </x:row>
    <x:row r="1528">
      <x:c r="A1528" s="136" t="str">
        <x:v>SVN</x:v>
      </x:c>
      <x:c r="B1528" s="136" t="str">
        <x:v>Slovenia</x:v>
      </x:c>
      <x:c r="C1528" s="136" t="str">
        <x:v>orange</x:v>
      </x:c>
      <x:c r="D1528" s="167" t="n">
        <x:v>56</x:v>
      </x:c>
      <x:c r="E1528" s="136" t="str">
        <x:v>Access with strong product restrictions</x:v>
      </x:c>
      <x:c r="F1528" s="136" t="str">
        <x:v>Provisional classification · EU-wide rules verified; national implementation, prevalence definitions and oral-product rules require country-specific confirmation</x:v>
      </x:c>
      <x:c r="G1528" s="167" t="n">
        <x:v>2010</x:v>
      </x:c>
      <x:c r="H1528" s="136" t="str">
        <x:v>Both sexes</x:v>
      </x:c>
      <x:c r="I1528" s="145" t="n">
        <x:v>22.7</x:v>
      </x:c>
      <x:c r="J1528" s="145" t="n">
        <x:v>19</x:v>
      </x:c>
      <x:c r="K1528" s="145" t="n">
        <x:v>26.4</x:v>
      </x:c>
      <x:c r="L1528" s="136" t="str">
        <x:v>Europe</x:v>
      </x:c>
      <x:c r="M1528" s="168" t="n">
        <x:v>2127400</x:v>
      </x:c>
    </x:row>
    <x:row r="1529">
      <x:c r="A1529" s="136" t="str">
        <x:v>SVN</x:v>
      </x:c>
      <x:c r="B1529" s="136" t="str">
        <x:v>Slovenia</x:v>
      </x:c>
      <x:c r="C1529" s="136" t="str">
        <x:v>orange</x:v>
      </x:c>
      <x:c r="D1529" s="167" t="n">
        <x:v>56</x:v>
      </x:c>
      <x:c r="E1529" s="136" t="str">
        <x:v>Access with strong product restrictions</x:v>
      </x:c>
      <x:c r="F1529" s="136" t="str">
        <x:v>Provisional classification · EU-wide rules verified; national implementation, prevalence definitions and oral-product rules require country-specific confirmation</x:v>
      </x:c>
      <x:c r="G1529" s="167" t="n">
        <x:v>2010</x:v>
      </x:c>
      <x:c r="H1529" s="136" t="str">
        <x:v>Female</x:v>
      </x:c>
      <x:c r="I1529" s="145" t="n">
        <x:v>20.8</x:v>
      </x:c>
      <x:c r="J1529" s="145" t="n">
        <x:v>17.9</x:v>
      </x:c>
      <x:c r="K1529" s="145" t="n">
        <x:v>23.6</x:v>
      </x:c>
      <x:c r="L1529" s="136" t="str">
        <x:v>Europe</x:v>
      </x:c>
      <x:c r="M1529" s="168" t="n">
        <x:v>2127400</x:v>
      </x:c>
    </x:row>
    <x:row r="1530">
      <x:c r="A1530" s="136" t="str">
        <x:v>SVN</x:v>
      </x:c>
      <x:c r="B1530" s="136" t="str">
        <x:v>Slovenia</x:v>
      </x:c>
      <x:c r="C1530" s="136" t="str">
        <x:v>orange</x:v>
      </x:c>
      <x:c r="D1530" s="167" t="n">
        <x:v>56</x:v>
      </x:c>
      <x:c r="E1530" s="136" t="str">
        <x:v>Access with strong product restrictions</x:v>
      </x:c>
      <x:c r="F1530" s="136" t="str">
        <x:v>Provisional classification · EU-wide rules verified; national implementation, prevalence definitions and oral-product rules require country-specific confirmation</x:v>
      </x:c>
      <x:c r="G1530" s="167" t="n">
        <x:v>2010</x:v>
      </x:c>
      <x:c r="H1530" s="136" t="str">
        <x:v>Male</x:v>
      </x:c>
      <x:c r="I1530" s="145" t="n">
        <x:v>24.6</x:v>
      </x:c>
      <x:c r="J1530" s="145" t="n">
        <x:v>20.2</x:v>
      </x:c>
      <x:c r="K1530" s="145" t="n">
        <x:v>29.1</x:v>
      </x:c>
      <x:c r="L1530" s="136" t="str">
        <x:v>Europe</x:v>
      </x:c>
      <x:c r="M1530" s="168" t="n">
        <x:v>2127400</x:v>
      </x:c>
    </x:row>
    <x:row r="1531">
      <x:c r="A1531" s="136" t="str">
        <x:v>SVN</x:v>
      </x:c>
      <x:c r="B1531" s="136" t="str">
        <x:v>Slovenia</x:v>
      </x:c>
      <x:c r="C1531" s="136" t="str">
        <x:v>orange</x:v>
      </x:c>
      <x:c r="D1531" s="167" t="n">
        <x:v>56</x:v>
      </x:c>
      <x:c r="E1531" s="136" t="str">
        <x:v>Access with strong product restrictions</x:v>
      </x:c>
      <x:c r="F1531" s="136" t="str">
        <x:v>Provisional classification · EU-wide rules verified; national implementation, prevalence definitions and oral-product rules require country-specific confirmation</x:v>
      </x:c>
      <x:c r="G1531" s="167" t="n">
        <x:v>2015</x:v>
      </x:c>
      <x:c r="H1531" s="136" t="str">
        <x:v>Both sexes</x:v>
      </x:c>
      <x:c r="I1531" s="145" t="n">
        <x:v>21.9</x:v>
      </x:c>
      <x:c r="J1531" s="145" t="n">
        <x:v>18.6</x:v>
      </x:c>
      <x:c r="K1531" s="145" t="n">
        <x:v>25.3</x:v>
      </x:c>
      <x:c r="L1531" s="136" t="str">
        <x:v>Europe</x:v>
      </x:c>
      <x:c r="M1531" s="168" t="n">
        <x:v>2127400</x:v>
      </x:c>
    </x:row>
    <x:row r="1532">
      <x:c r="A1532" s="136" t="str">
        <x:v>SVN</x:v>
      </x:c>
      <x:c r="B1532" s="136" t="str">
        <x:v>Slovenia</x:v>
      </x:c>
      <x:c r="C1532" s="136" t="str">
        <x:v>orange</x:v>
      </x:c>
      <x:c r="D1532" s="167" t="n">
        <x:v>56</x:v>
      </x:c>
      <x:c r="E1532" s="136" t="str">
        <x:v>Access with strong product restrictions</x:v>
      </x:c>
      <x:c r="F1532" s="136" t="str">
        <x:v>Provisional classification · EU-wide rules verified; national implementation, prevalence definitions and oral-product rules require country-specific confirmation</x:v>
      </x:c>
      <x:c r="G1532" s="167" t="n">
        <x:v>2015</x:v>
      </x:c>
      <x:c r="H1532" s="136" t="str">
        <x:v>Female</x:v>
      </x:c>
      <x:c r="I1532" s="145" t="n">
        <x:v>20.7</x:v>
      </x:c>
      <x:c r="J1532" s="145" t="n">
        <x:v>17.6</x:v>
      </x:c>
      <x:c r="K1532" s="145" t="n">
        <x:v>23.8</x:v>
      </x:c>
      <x:c r="L1532" s="136" t="str">
        <x:v>Europe</x:v>
      </x:c>
      <x:c r="M1532" s="168" t="n">
        <x:v>2127400</x:v>
      </x:c>
    </x:row>
    <x:row r="1533">
      <x:c r="A1533" s="136" t="str">
        <x:v>SVN</x:v>
      </x:c>
      <x:c r="B1533" s="136" t="str">
        <x:v>Slovenia</x:v>
      </x:c>
      <x:c r="C1533" s="136" t="str">
        <x:v>orange</x:v>
      </x:c>
      <x:c r="D1533" s="167" t="n">
        <x:v>56</x:v>
      </x:c>
      <x:c r="E1533" s="136" t="str">
        <x:v>Access with strong product restrictions</x:v>
      </x:c>
      <x:c r="F1533" s="136" t="str">
        <x:v>Provisional classification · EU-wide rules verified; national implementation, prevalence definitions and oral-product rules require country-specific confirmation</x:v>
      </x:c>
      <x:c r="G1533" s="167" t="n">
        <x:v>2015</x:v>
      </x:c>
      <x:c r="H1533" s="136" t="str">
        <x:v>Male</x:v>
      </x:c>
      <x:c r="I1533" s="145" t="n">
        <x:v>23.2</x:v>
      </x:c>
      <x:c r="J1533" s="145" t="n">
        <x:v>19.6</x:v>
      </x:c>
      <x:c r="K1533" s="145" t="n">
        <x:v>26.7</x:v>
      </x:c>
      <x:c r="L1533" s="136" t="str">
        <x:v>Europe</x:v>
      </x:c>
      <x:c r="M1533" s="168" t="n">
        <x:v>2127400</x:v>
      </x:c>
    </x:row>
    <x:row r="1534">
      <x:c r="A1534" s="136" t="str">
        <x:v>SVN</x:v>
      </x:c>
      <x:c r="B1534" s="136" t="str">
        <x:v>Slovenia</x:v>
      </x:c>
      <x:c r="C1534" s="136" t="str">
        <x:v>orange</x:v>
      </x:c>
      <x:c r="D1534" s="167" t="n">
        <x:v>56</x:v>
      </x:c>
      <x:c r="E1534" s="136" t="str">
        <x:v>Access with strong product restrictions</x:v>
      </x:c>
      <x:c r="F1534" s="136" t="str">
        <x:v>Provisional classification · EU-wide rules verified; national implementation, prevalence definitions and oral-product rules require country-specific confirmation</x:v>
      </x:c>
      <x:c r="G1534" s="167" t="n">
        <x:v>2020</x:v>
      </x:c>
      <x:c r="H1534" s="136" t="str">
        <x:v>Both sexes</x:v>
      </x:c>
      <x:c r="I1534" s="145" t="n">
        <x:v>21.4</x:v>
      </x:c>
      <x:c r="J1534" s="145" t="n">
        <x:v>18.2</x:v>
      </x:c>
      <x:c r="K1534" s="145" t="n">
        <x:v>24.7</x:v>
      </x:c>
      <x:c r="L1534" s="136" t="str">
        <x:v>Europe</x:v>
      </x:c>
      <x:c r="M1534" s="168" t="n">
        <x:v>2127400</x:v>
      </x:c>
    </x:row>
    <x:row r="1535">
      <x:c r="A1535" s="136" t="str">
        <x:v>SVN</x:v>
      </x:c>
      <x:c r="B1535" s="136" t="str">
        <x:v>Slovenia</x:v>
      </x:c>
      <x:c r="C1535" s="136" t="str">
        <x:v>orange</x:v>
      </x:c>
      <x:c r="D1535" s="167" t="n">
        <x:v>56</x:v>
      </x:c>
      <x:c r="E1535" s="136" t="str">
        <x:v>Access with strong product restrictions</x:v>
      </x:c>
      <x:c r="F1535" s="136" t="str">
        <x:v>Provisional classification · EU-wide rules verified; national implementation, prevalence definitions and oral-product rules require country-specific confirmation</x:v>
      </x:c>
      <x:c r="G1535" s="167" t="n">
        <x:v>2020</x:v>
      </x:c>
      <x:c r="H1535" s="136" t="str">
        <x:v>Female</x:v>
      </x:c>
      <x:c r="I1535" s="145" t="n">
        <x:v>20.6</x:v>
      </x:c>
      <x:c r="J1535" s="145" t="n">
        <x:v>17.5</x:v>
      </x:c>
      <x:c r="K1535" s="145" t="n">
        <x:v>23.7</x:v>
      </x:c>
      <x:c r="L1535" s="136" t="str">
        <x:v>Europe</x:v>
      </x:c>
      <x:c r="M1535" s="168" t="n">
        <x:v>2127400</x:v>
      </x:c>
    </x:row>
    <x:row r="1536">
      <x:c r="A1536" s="136" t="str">
        <x:v>SVN</x:v>
      </x:c>
      <x:c r="B1536" s="136" t="str">
        <x:v>Slovenia</x:v>
      </x:c>
      <x:c r="C1536" s="136" t="str">
        <x:v>orange</x:v>
      </x:c>
      <x:c r="D1536" s="167" t="n">
        <x:v>56</x:v>
      </x:c>
      <x:c r="E1536" s="136" t="str">
        <x:v>Access with strong product restrictions</x:v>
      </x:c>
      <x:c r="F1536" s="136" t="str">
        <x:v>Provisional classification · EU-wide rules verified; national implementation, prevalence definitions and oral-product rules require country-specific confirmation</x:v>
      </x:c>
      <x:c r="G1536" s="167" t="n">
        <x:v>2020</x:v>
      </x:c>
      <x:c r="H1536" s="136" t="str">
        <x:v>Male</x:v>
      </x:c>
      <x:c r="I1536" s="145" t="n">
        <x:v>22.2</x:v>
      </x:c>
      <x:c r="J1536" s="145" t="n">
        <x:v>18.8</x:v>
      </x:c>
      <x:c r="K1536" s="145" t="n">
        <x:v>25.7</x:v>
      </x:c>
      <x:c r="L1536" s="136" t="str">
        <x:v>Europe</x:v>
      </x:c>
      <x:c r="M1536" s="168" t="n">
        <x:v>2127400</x:v>
      </x:c>
    </x:row>
    <x:row r="1537">
      <x:c r="A1537" s="136" t="str">
        <x:v>SVN</x:v>
      </x:c>
      <x:c r="B1537" s="136" t="str">
        <x:v>Slovenia</x:v>
      </x:c>
      <x:c r="C1537" s="136" t="str">
        <x:v>orange</x:v>
      </x:c>
      <x:c r="D1537" s="167" t="n">
        <x:v>56</x:v>
      </x:c>
      <x:c r="E1537" s="136" t="str">
        <x:v>Access with strong product restrictions</x:v>
      </x:c>
      <x:c r="F1537" s="136" t="str">
        <x:v>Provisional classification · EU-wide rules verified; national implementation, prevalence definitions and oral-product rules require country-specific confirmation</x:v>
      </x:c>
      <x:c r="G1537" s="167" t="n">
        <x:v>2022</x:v>
      </x:c>
      <x:c r="H1537" s="136" t="str">
        <x:v>Both sexes</x:v>
      </x:c>
      <x:c r="I1537" s="145" t="n">
        <x:v>21.2</x:v>
      </x:c>
      <x:c r="J1537" s="145" t="n">
        <x:v>17.7</x:v>
      </x:c>
      <x:c r="K1537" s="145" t="n">
        <x:v>24.6</x:v>
      </x:c>
      <x:c r="L1537" s="136" t="str">
        <x:v>Europe</x:v>
      </x:c>
      <x:c r="M1537" s="168" t="n">
        <x:v>2127400</x:v>
      </x:c>
    </x:row>
    <x:row r="1538">
      <x:c r="A1538" s="136" t="str">
        <x:v>SVN</x:v>
      </x:c>
      <x:c r="B1538" s="136" t="str">
        <x:v>Slovenia</x:v>
      </x:c>
      <x:c r="C1538" s="136" t="str">
        <x:v>orange</x:v>
      </x:c>
      <x:c r="D1538" s="167" t="n">
        <x:v>56</x:v>
      </x:c>
      <x:c r="E1538" s="136" t="str">
        <x:v>Access with strong product restrictions</x:v>
      </x:c>
      <x:c r="F1538" s="136" t="str">
        <x:v>Provisional classification · EU-wide rules verified; national implementation, prevalence definitions and oral-product rules require country-specific confirmation</x:v>
      </x:c>
      <x:c r="G1538" s="167" t="n">
        <x:v>2022</x:v>
      </x:c>
      <x:c r="H1538" s="136" t="str">
        <x:v>Female</x:v>
      </x:c>
      <x:c r="I1538" s="145" t="n">
        <x:v>20.6</x:v>
      </x:c>
      <x:c r="J1538" s="145" t="n">
        <x:v>17.3</x:v>
      </x:c>
      <x:c r="K1538" s="145" t="n">
        <x:v>23.9</x:v>
      </x:c>
      <x:c r="L1538" s="136" t="str">
        <x:v>Europe</x:v>
      </x:c>
      <x:c r="M1538" s="168" t="n">
        <x:v>2127400</x:v>
      </x:c>
    </x:row>
    <x:row r="1539">
      <x:c r="A1539" s="136" t="str">
        <x:v>SVN</x:v>
      </x:c>
      <x:c r="B1539" s="136" t="str">
        <x:v>Slovenia</x:v>
      </x:c>
      <x:c r="C1539" s="136" t="str">
        <x:v>orange</x:v>
      </x:c>
      <x:c r="D1539" s="167" t="n">
        <x:v>56</x:v>
      </x:c>
      <x:c r="E1539" s="136" t="str">
        <x:v>Access with strong product restrictions</x:v>
      </x:c>
      <x:c r="F1539" s="136" t="str">
        <x:v>Provisional classification · EU-wide rules verified; national implementation, prevalence definitions and oral-product rules require country-specific confirmation</x:v>
      </x:c>
      <x:c r="G1539" s="167" t="n">
        <x:v>2022</x:v>
      </x:c>
      <x:c r="H1539" s="136" t="str">
        <x:v>Male</x:v>
      </x:c>
      <x:c r="I1539" s="145" t="n">
        <x:v>21.8</x:v>
      </x:c>
      <x:c r="J1539" s="145" t="n">
        <x:v>18.1</x:v>
      </x:c>
      <x:c r="K1539" s="145" t="n">
        <x:v>25.4</x:v>
      </x:c>
      <x:c r="L1539" s="136" t="str">
        <x:v>Europe</x:v>
      </x:c>
      <x:c r="M1539" s="168" t="n">
        <x:v>2127400</x:v>
      </x:c>
    </x:row>
    <x:row r="1540">
      <x:c r="A1540" s="136" t="str">
        <x:v>SVN</x:v>
      </x:c>
      <x:c r="B1540" s="136" t="str">
        <x:v>Slovenia</x:v>
      </x:c>
      <x:c r="C1540" s="136" t="str">
        <x:v>orange</x:v>
      </x:c>
      <x:c r="D1540" s="167" t="n">
        <x:v>56</x:v>
      </x:c>
      <x:c r="E1540" s="136" t="str">
        <x:v>Access with strong product restrictions</x:v>
      </x:c>
      <x:c r="F1540" s="136" t="str">
        <x:v>Provisional classification · EU-wide rules verified; national implementation, prevalence definitions and oral-product rules require country-specific confirmation</x:v>
      </x:c>
      <x:c r="G1540" s="167" t="n">
        <x:v>2023</x:v>
      </x:c>
      <x:c r="H1540" s="136" t="str">
        <x:v>Both sexes</x:v>
      </x:c>
      <x:c r="I1540" s="145" t="n">
        <x:v>21</x:v>
      </x:c>
      <x:c r="J1540" s="145" t="n">
        <x:v>17.5</x:v>
      </x:c>
      <x:c r="K1540" s="145" t="n">
        <x:v>24.5</x:v>
      </x:c>
      <x:c r="L1540" s="136" t="str">
        <x:v>Europe</x:v>
      </x:c>
      <x:c r="M1540" s="168" t="n">
        <x:v>2127400</x:v>
      </x:c>
    </x:row>
    <x:row r="1541">
      <x:c r="A1541" s="136" t="str">
        <x:v>SVN</x:v>
      </x:c>
      <x:c r="B1541" s="136" t="str">
        <x:v>Slovenia</x:v>
      </x:c>
      <x:c r="C1541" s="136" t="str">
        <x:v>orange</x:v>
      </x:c>
      <x:c r="D1541" s="167" t="n">
        <x:v>56</x:v>
      </x:c>
      <x:c r="E1541" s="136" t="str">
        <x:v>Access with strong product restrictions</x:v>
      </x:c>
      <x:c r="F1541" s="136" t="str">
        <x:v>Provisional classification · EU-wide rules verified; national implementation, prevalence definitions and oral-product rules require country-specific confirmation</x:v>
      </x:c>
      <x:c r="G1541" s="167" t="n">
        <x:v>2023</x:v>
      </x:c>
      <x:c r="H1541" s="136" t="str">
        <x:v>Female</x:v>
      </x:c>
      <x:c r="I1541" s="145" t="n">
        <x:v>20.5</x:v>
      </x:c>
      <x:c r="J1541" s="145" t="n">
        <x:v>16.9</x:v>
      </x:c>
      <x:c r="K1541" s="145" t="n">
        <x:v>24</x:v>
      </x:c>
      <x:c r="L1541" s="136" t="str">
        <x:v>Europe</x:v>
      </x:c>
      <x:c r="M1541" s="168" t="n">
        <x:v>2127400</x:v>
      </x:c>
    </x:row>
    <x:row r="1542">
      <x:c r="A1542" s="136" t="str">
        <x:v>SVN</x:v>
      </x:c>
      <x:c r="B1542" s="136" t="str">
        <x:v>Slovenia</x:v>
      </x:c>
      <x:c r="C1542" s="136" t="str">
        <x:v>orange</x:v>
      </x:c>
      <x:c r="D1542" s="167" t="n">
        <x:v>56</x:v>
      </x:c>
      <x:c r="E1542" s="136" t="str">
        <x:v>Access with strong product restrictions</x:v>
      </x:c>
      <x:c r="F1542" s="136" t="str">
        <x:v>Provisional classification · EU-wide rules verified; national implementation, prevalence definitions and oral-product rules require country-specific confirmation</x:v>
      </x:c>
      <x:c r="G1542" s="167" t="n">
        <x:v>2023</x:v>
      </x:c>
      <x:c r="H1542" s="136" t="str">
        <x:v>Male</x:v>
      </x:c>
      <x:c r="I1542" s="145" t="n">
        <x:v>21.6</x:v>
      </x:c>
      <x:c r="J1542" s="145" t="n">
        <x:v>18.2</x:v>
      </x:c>
      <x:c r="K1542" s="145" t="n">
        <x:v>25</x:v>
      </x:c>
      <x:c r="L1542" s="136" t="str">
        <x:v>Europe</x:v>
      </x:c>
      <x:c r="M1542" s="168" t="n">
        <x:v>2127400</x:v>
      </x:c>
    </x:row>
    <x:row r="1543">
      <x:c r="A1543" s="136" t="str">
        <x:v>SVN</x:v>
      </x:c>
      <x:c r="B1543" s="136" t="str">
        <x:v>Slovenia</x:v>
      </x:c>
      <x:c r="C1543" s="136" t="str">
        <x:v>orange</x:v>
      </x:c>
      <x:c r="D1543" s="167" t="n">
        <x:v>56</x:v>
      </x:c>
      <x:c r="E1543" s="136" t="str">
        <x:v>Access with strong product restrictions</x:v>
      </x:c>
      <x:c r="F1543" s="136" t="str">
        <x:v>Provisional classification · EU-wide rules verified; national implementation, prevalence definitions and oral-product rules require country-specific confirmation</x:v>
      </x:c>
      <x:c r="G1543" s="167" t="n">
        <x:v>2024</x:v>
      </x:c>
      <x:c r="H1543" s="136" t="str">
        <x:v>Both sexes</x:v>
      </x:c>
      <x:c r="I1543" s="145" t="n">
        <x:v>20.9</x:v>
      </x:c>
      <x:c r="J1543" s="145" t="n">
        <x:v>17.1</x:v>
      </x:c>
      <x:c r="K1543" s="145" t="n">
        <x:v>24.8</x:v>
      </x:c>
      <x:c r="L1543" s="136" t="str">
        <x:v>Europe</x:v>
      </x:c>
      <x:c r="M1543" s="168" t="n">
        <x:v>2127400</x:v>
      </x:c>
    </x:row>
    <x:row r="1544">
      <x:c r="A1544" s="136" t="str">
        <x:v>SVN</x:v>
      </x:c>
      <x:c r="B1544" s="136" t="str">
        <x:v>Slovenia</x:v>
      </x:c>
      <x:c r="C1544" s="136" t="str">
        <x:v>orange</x:v>
      </x:c>
      <x:c r="D1544" s="167" t="n">
        <x:v>56</x:v>
      </x:c>
      <x:c r="E1544" s="136" t="str">
        <x:v>Access with strong product restrictions</x:v>
      </x:c>
      <x:c r="F1544" s="136" t="str">
        <x:v>Provisional classification · EU-wide rules verified; national implementation, prevalence definitions and oral-product rules require country-specific confirmation</x:v>
      </x:c>
      <x:c r="G1544" s="167" t="n">
        <x:v>2024</x:v>
      </x:c>
      <x:c r="H1544" s="136" t="str">
        <x:v>Female</x:v>
      </x:c>
      <x:c r="I1544" s="145" t="n">
        <x:v>20.5</x:v>
      </x:c>
      <x:c r="J1544" s="145" t="n">
        <x:v>17</x:v>
      </x:c>
      <x:c r="K1544" s="145" t="n">
        <x:v>24</x:v>
      </x:c>
      <x:c r="L1544" s="136" t="str">
        <x:v>Europe</x:v>
      </x:c>
      <x:c r="M1544" s="168" t="n">
        <x:v>2127400</x:v>
      </x:c>
    </x:row>
    <x:row r="1545">
      <x:c r="A1545" s="136" t="str">
        <x:v>SVN</x:v>
      </x:c>
      <x:c r="B1545" s="136" t="str">
        <x:v>Slovenia</x:v>
      </x:c>
      <x:c r="C1545" s="136" t="str">
        <x:v>orange</x:v>
      </x:c>
      <x:c r="D1545" s="167" t="n">
        <x:v>56</x:v>
      </x:c>
      <x:c r="E1545" s="136" t="str">
        <x:v>Access with strong product restrictions</x:v>
      </x:c>
      <x:c r="F1545" s="136" t="str">
        <x:v>Provisional classification · EU-wide rules verified; national implementation, prevalence definitions and oral-product rules require country-specific confirmation</x:v>
      </x:c>
      <x:c r="G1545" s="167" t="n">
        <x:v>2024</x:v>
      </x:c>
      <x:c r="H1545" s="136" t="str">
        <x:v>Male</x:v>
      </x:c>
      <x:c r="I1545" s="145" t="n">
        <x:v>21.3</x:v>
      </x:c>
      <x:c r="J1545" s="145" t="n">
        <x:v>17.2</x:v>
      </x:c>
      <x:c r="K1545" s="145" t="n">
        <x:v>25.5</x:v>
      </x:c>
      <x:c r="L1545" s="136" t="str">
        <x:v>Europe</x:v>
      </x:c>
      <x:c r="M1545" s="168" t="n">
        <x:v>2127400</x:v>
      </x:c>
    </x:row>
    <x:row r="1546">
      <x:c r="A1546" s="136" t="str">
        <x:v>ZAF</x:v>
      </x:c>
      <x:c r="B1546" s="136" t="str">
        <x:v>South Africa</x:v>
      </x:c>
      <x:c r="C1546" s="136" t="str">
        <x:v>yellow</x:v>
      </x:c>
      <x:c r="D1546" s="167" t="n">
        <x:v>63</x:v>
      </x:c>
      <x:c r="E1546" s="136" t="str">
        <x:v>Broad access, policy at risk</x:v>
      </x:c>
      <x:c r="F1546" s="136" t="str">
        <x:v>Provisional classification · current-law review completed; pending bill and illicit-market estimates require continued tracking</x:v>
      </x:c>
      <x:c r="G1546" s="167" t="n">
        <x:v>2000</x:v>
      </x:c>
      <x:c r="H1546" s="136" t="str">
        <x:v>Both sexes</x:v>
      </x:c>
      <x:c r="I1546" s="145" t="n">
        <x:v>22.6</x:v>
      </x:c>
      <x:c r="J1546" s="145" t="n">
        <x:v>17.4</x:v>
      </x:c>
      <x:c r="K1546" s="145" t="n">
        <x:v>27.8</x:v>
      </x:c>
      <x:c r="L1546" s="136" t="str">
        <x:v>Africa</x:v>
      </x:c>
      <x:c r="M1546" s="168" t="n">
        <x:v>64007187</x:v>
      </x:c>
    </x:row>
    <x:row r="1547">
      <x:c r="A1547" s="136" t="str">
        <x:v>ZAF</x:v>
      </x:c>
      <x:c r="B1547" s="136" t="str">
        <x:v>South Africa</x:v>
      </x:c>
      <x:c r="C1547" s="136" t="str">
        <x:v>yellow</x:v>
      </x:c>
      <x:c r="D1547" s="167" t="n">
        <x:v>63</x:v>
      </x:c>
      <x:c r="E1547" s="136" t="str">
        <x:v>Broad access, policy at risk</x:v>
      </x:c>
      <x:c r="F1547" s="136" t="str">
        <x:v>Provisional classification · current-law review completed; pending bill and illicit-market estimates require continued tracking</x:v>
      </x:c>
      <x:c r="G1547" s="167" t="n">
        <x:v>2000</x:v>
      </x:c>
      <x:c r="H1547" s="136" t="str">
        <x:v>Female</x:v>
      </x:c>
      <x:c r="I1547" s="145" t="n">
        <x:v>10.5</x:v>
      </x:c>
      <x:c r="J1547" s="145" t="n">
        <x:v>8.1</x:v>
      </x:c>
      <x:c r="K1547" s="145" t="n">
        <x:v>12.9</x:v>
      </x:c>
      <x:c r="L1547" s="136" t="str">
        <x:v>Africa</x:v>
      </x:c>
      <x:c r="M1547" s="168" t="n">
        <x:v>64007187</x:v>
      </x:c>
    </x:row>
    <x:row r="1548">
      <x:c r="A1548" s="136" t="str">
        <x:v>ZAF</x:v>
      </x:c>
      <x:c r="B1548" s="136" t="str">
        <x:v>South Africa</x:v>
      </x:c>
      <x:c r="C1548" s="136" t="str">
        <x:v>yellow</x:v>
      </x:c>
      <x:c r="D1548" s="167" t="n">
        <x:v>63</x:v>
      </x:c>
      <x:c r="E1548" s="136" t="str">
        <x:v>Broad access, policy at risk</x:v>
      </x:c>
      <x:c r="F1548" s="136" t="str">
        <x:v>Provisional classification · current-law review completed; pending bill and illicit-market estimates require continued tracking</x:v>
      </x:c>
      <x:c r="G1548" s="167" t="n">
        <x:v>2000</x:v>
      </x:c>
      <x:c r="H1548" s="136" t="str">
        <x:v>Male</x:v>
      </x:c>
      <x:c r="I1548" s="145" t="n">
        <x:v>34.7</x:v>
      </x:c>
      <x:c r="J1548" s="145" t="n">
        <x:v>26.6</x:v>
      </x:c>
      <x:c r="K1548" s="145" t="n">
        <x:v>42.7</x:v>
      </x:c>
      <x:c r="L1548" s="136" t="str">
        <x:v>Africa</x:v>
      </x:c>
      <x:c r="M1548" s="168" t="n">
        <x:v>64007187</x:v>
      </x:c>
    </x:row>
    <x:row r="1549">
      <x:c r="A1549" s="136" t="str">
        <x:v>ZAF</x:v>
      </x:c>
      <x:c r="B1549" s="136" t="str">
        <x:v>South Africa</x:v>
      </x:c>
      <x:c r="C1549" s="136" t="str">
        <x:v>yellow</x:v>
      </x:c>
      <x:c r="D1549" s="167" t="n">
        <x:v>63</x:v>
      </x:c>
      <x:c r="E1549" s="136" t="str">
        <x:v>Broad access, policy at risk</x:v>
      </x:c>
      <x:c r="F1549" s="136" t="str">
        <x:v>Provisional classification · current-law review completed; pending bill and illicit-market estimates require continued tracking</x:v>
      </x:c>
      <x:c r="G1549" s="167" t="n">
        <x:v>2005</x:v>
      </x:c>
      <x:c r="H1549" s="136" t="str">
        <x:v>Both sexes</x:v>
      </x:c>
      <x:c r="I1549" s="145" t="n">
        <x:v>22.8</x:v>
      </x:c>
      <x:c r="J1549" s="145" t="n">
        <x:v>18.3</x:v>
      </x:c>
      <x:c r="K1549" s="145" t="n">
        <x:v>27.2</x:v>
      </x:c>
      <x:c r="L1549" s="136" t="str">
        <x:v>Africa</x:v>
      </x:c>
      <x:c r="M1549" s="168" t="n">
        <x:v>64007187</x:v>
      </x:c>
    </x:row>
    <x:row r="1550">
      <x:c r="A1550" s="136" t="str">
        <x:v>ZAF</x:v>
      </x:c>
      <x:c r="B1550" s="136" t="str">
        <x:v>South Africa</x:v>
      </x:c>
      <x:c r="C1550" s="136" t="str">
        <x:v>yellow</x:v>
      </x:c>
      <x:c r="D1550" s="167" t="n">
        <x:v>63</x:v>
      </x:c>
      <x:c r="E1550" s="136" t="str">
        <x:v>Broad access, policy at risk</x:v>
      </x:c>
      <x:c r="F1550" s="136" t="str">
        <x:v>Provisional classification · current-law review completed; pending bill and illicit-market estimates require continued tracking</x:v>
      </x:c>
      <x:c r="G1550" s="167" t="n">
        <x:v>2005</x:v>
      </x:c>
      <x:c r="H1550" s="136" t="str">
        <x:v>Female</x:v>
      </x:c>
      <x:c r="I1550" s="145" t="n">
        <x:v>10.1</x:v>
      </x:c>
      <x:c r="J1550" s="145" t="n">
        <x:v>8</x:v>
      </x:c>
      <x:c r="K1550" s="145" t="n">
        <x:v>12.1</x:v>
      </x:c>
      <x:c r="L1550" s="136" t="str">
        <x:v>Africa</x:v>
      </x:c>
      <x:c r="M1550" s="168" t="n">
        <x:v>64007187</x:v>
      </x:c>
    </x:row>
    <x:row r="1551">
      <x:c r="A1551" s="136" t="str">
        <x:v>ZAF</x:v>
      </x:c>
      <x:c r="B1551" s="136" t="str">
        <x:v>South Africa</x:v>
      </x:c>
      <x:c r="C1551" s="136" t="str">
        <x:v>yellow</x:v>
      </x:c>
      <x:c r="D1551" s="167" t="n">
        <x:v>63</x:v>
      </x:c>
      <x:c r="E1551" s="136" t="str">
        <x:v>Broad access, policy at risk</x:v>
      </x:c>
      <x:c r="F1551" s="136" t="str">
        <x:v>Provisional classification · current-law review completed; pending bill and illicit-market estimates require continued tracking</x:v>
      </x:c>
      <x:c r="G1551" s="167" t="n">
        <x:v>2005</x:v>
      </x:c>
      <x:c r="H1551" s="136" t="str">
        <x:v>Male</x:v>
      </x:c>
      <x:c r="I1551" s="145" t="n">
        <x:v>35.5</x:v>
      </x:c>
      <x:c r="J1551" s="145" t="n">
        <x:v>28.7</x:v>
      </x:c>
      <x:c r="K1551" s="145" t="n">
        <x:v>42.3</x:v>
      </x:c>
      <x:c r="L1551" s="136" t="str">
        <x:v>Africa</x:v>
      </x:c>
      <x:c r="M1551" s="168" t="n">
        <x:v>64007187</x:v>
      </x:c>
    </x:row>
    <x:row r="1552">
      <x:c r="A1552" s="136" t="str">
        <x:v>ZAF</x:v>
      </x:c>
      <x:c r="B1552" s="136" t="str">
        <x:v>South Africa</x:v>
      </x:c>
      <x:c r="C1552" s="136" t="str">
        <x:v>yellow</x:v>
      </x:c>
      <x:c r="D1552" s="167" t="n">
        <x:v>63</x:v>
      </x:c>
      <x:c r="E1552" s="136" t="str">
        <x:v>Broad access, policy at risk</x:v>
      </x:c>
      <x:c r="F1552" s="136" t="str">
        <x:v>Provisional classification · current-law review completed; pending bill and illicit-market estimates require continued tracking</x:v>
      </x:c>
      <x:c r="G1552" s="167" t="n">
        <x:v>2007</x:v>
      </x:c>
      <x:c r="H1552" s="136" t="str">
        <x:v>Both sexes</x:v>
      </x:c>
      <x:c r="I1552" s="145" t="n">
        <x:v>22.8</x:v>
      </x:c>
      <x:c r="J1552" s="145" t="n">
        <x:v>18.7</x:v>
      </x:c>
      <x:c r="K1552" s="145" t="n">
        <x:v>27</x:v>
      </x:c>
      <x:c r="L1552" s="136" t="str">
        <x:v>Africa</x:v>
      </x:c>
      <x:c r="M1552" s="168" t="n">
        <x:v>64007187</x:v>
      </x:c>
    </x:row>
    <x:row r="1553">
      <x:c r="A1553" s="136" t="str">
        <x:v>ZAF</x:v>
      </x:c>
      <x:c r="B1553" s="136" t="str">
        <x:v>South Africa</x:v>
      </x:c>
      <x:c r="C1553" s="136" t="str">
        <x:v>yellow</x:v>
      </x:c>
      <x:c r="D1553" s="167" t="n">
        <x:v>63</x:v>
      </x:c>
      <x:c r="E1553" s="136" t="str">
        <x:v>Broad access, policy at risk</x:v>
      </x:c>
      <x:c r="F1553" s="136" t="str">
        <x:v>Provisional classification · current-law review completed; pending bill and illicit-market estimates require continued tracking</x:v>
      </x:c>
      <x:c r="G1553" s="167" t="n">
        <x:v>2007</x:v>
      </x:c>
      <x:c r="H1553" s="136" t="str">
        <x:v>Female</x:v>
      </x:c>
      <x:c r="I1553" s="145" t="n">
        <x:v>9.9</x:v>
      </x:c>
      <x:c r="J1553" s="145" t="n">
        <x:v>7.8</x:v>
      </x:c>
      <x:c r="K1553" s="145" t="n">
        <x:v>11.9</x:v>
      </x:c>
      <x:c r="L1553" s="136" t="str">
        <x:v>Africa</x:v>
      </x:c>
      <x:c r="M1553" s="168" t="n">
        <x:v>64007187</x:v>
      </x:c>
    </x:row>
    <x:row r="1554">
      <x:c r="A1554" s="136" t="str">
        <x:v>ZAF</x:v>
      </x:c>
      <x:c r="B1554" s="136" t="str">
        <x:v>South Africa</x:v>
      </x:c>
      <x:c r="C1554" s="136" t="str">
        <x:v>yellow</x:v>
      </x:c>
      <x:c r="D1554" s="167" t="n">
        <x:v>63</x:v>
      </x:c>
      <x:c r="E1554" s="136" t="str">
        <x:v>Broad access, policy at risk</x:v>
      </x:c>
      <x:c r="F1554" s="136" t="str">
        <x:v>Provisional classification · current-law review completed; pending bill and illicit-market estimates require continued tracking</x:v>
      </x:c>
      <x:c r="G1554" s="167" t="n">
        <x:v>2007</x:v>
      </x:c>
      <x:c r="H1554" s="136" t="str">
        <x:v>Male</x:v>
      </x:c>
      <x:c r="I1554" s="145" t="n">
        <x:v>35.8</x:v>
      </x:c>
      <x:c r="J1554" s="145" t="n">
        <x:v>29.6</x:v>
      </x:c>
      <x:c r="K1554" s="145" t="n">
        <x:v>42.1</x:v>
      </x:c>
      <x:c r="L1554" s="136" t="str">
        <x:v>Africa</x:v>
      </x:c>
      <x:c r="M1554" s="168" t="n">
        <x:v>64007187</x:v>
      </x:c>
    </x:row>
    <x:row r="1555">
      <x:c r="A1555" s="136" t="str">
        <x:v>ZAF</x:v>
      </x:c>
      <x:c r="B1555" s="136" t="str">
        <x:v>South Africa</x:v>
      </x:c>
      <x:c r="C1555" s="136" t="str">
        <x:v>yellow</x:v>
      </x:c>
      <x:c r="D1555" s="167" t="n">
        <x:v>63</x:v>
      </x:c>
      <x:c r="E1555" s="136" t="str">
        <x:v>Broad access, policy at risk</x:v>
      </x:c>
      <x:c r="F1555" s="136" t="str">
        <x:v>Provisional classification · current-law review completed; pending bill and illicit-market estimates require continued tracking</x:v>
      </x:c>
      <x:c r="G1555" s="167" t="n">
        <x:v>2010</x:v>
      </x:c>
      <x:c r="H1555" s="136" t="str">
        <x:v>Both sexes</x:v>
      </x:c>
      <x:c r="I1555" s="145" t="n">
        <x:v>23</x:v>
      </x:c>
      <x:c r="J1555" s="145" t="n">
        <x:v>19.1</x:v>
      </x:c>
      <x:c r="K1555" s="145" t="n">
        <x:v>26.8</x:v>
      </x:c>
      <x:c r="L1555" s="136" t="str">
        <x:v>Africa</x:v>
      </x:c>
      <x:c r="M1555" s="168" t="n">
        <x:v>64007187</x:v>
      </x:c>
    </x:row>
    <x:row r="1556">
      <x:c r="A1556" s="136" t="str">
        <x:v>ZAF</x:v>
      </x:c>
      <x:c r="B1556" s="136" t="str">
        <x:v>South Africa</x:v>
      </x:c>
      <x:c r="C1556" s="136" t="str">
        <x:v>yellow</x:v>
      </x:c>
      <x:c r="D1556" s="167" t="n">
        <x:v>63</x:v>
      </x:c>
      <x:c r="E1556" s="136" t="str">
        <x:v>Broad access, policy at risk</x:v>
      </x:c>
      <x:c r="F1556" s="136" t="str">
        <x:v>Provisional classification · current-law review completed; pending bill and illicit-market estimates require continued tracking</x:v>
      </x:c>
      <x:c r="G1556" s="167" t="n">
        <x:v>2010</x:v>
      </x:c>
      <x:c r="H1556" s="136" t="str">
        <x:v>Female</x:v>
      </x:c>
      <x:c r="I1556" s="145" t="n">
        <x:v>9.6</x:v>
      </x:c>
      <x:c r="J1556" s="145" t="n">
        <x:v>7.8</x:v>
      </x:c>
      <x:c r="K1556" s="145" t="n">
        <x:v>11.3</x:v>
      </x:c>
      <x:c r="L1556" s="136" t="str">
        <x:v>Africa</x:v>
      </x:c>
      <x:c r="M1556" s="168" t="n">
        <x:v>64007187</x:v>
      </x:c>
    </x:row>
    <x:row r="1557">
      <x:c r="A1557" s="136" t="str">
        <x:v>ZAF</x:v>
      </x:c>
      <x:c r="B1557" s="136" t="str">
        <x:v>South Africa</x:v>
      </x:c>
      <x:c r="C1557" s="136" t="str">
        <x:v>yellow</x:v>
      </x:c>
      <x:c r="D1557" s="167" t="n">
        <x:v>63</x:v>
      </x:c>
      <x:c r="E1557" s="136" t="str">
        <x:v>Broad access, policy at risk</x:v>
      </x:c>
      <x:c r="F1557" s="136" t="str">
        <x:v>Provisional classification · current-law review completed; pending bill and illicit-market estimates require continued tracking</x:v>
      </x:c>
      <x:c r="G1557" s="167" t="n">
        <x:v>2010</x:v>
      </x:c>
      <x:c r="H1557" s="136" t="str">
        <x:v>Male</x:v>
      </x:c>
      <x:c r="I1557" s="145" t="n">
        <x:v>36.3</x:v>
      </x:c>
      <x:c r="J1557" s="145" t="n">
        <x:v>30.4</x:v>
      </x:c>
      <x:c r="K1557" s="145" t="n">
        <x:v>42.3</x:v>
      </x:c>
      <x:c r="L1557" s="136" t="str">
        <x:v>Africa</x:v>
      </x:c>
      <x:c r="M1557" s="168" t="n">
        <x:v>64007187</x:v>
      </x:c>
    </x:row>
    <x:row r="1558">
      <x:c r="A1558" s="136" t="str">
        <x:v>ZAF</x:v>
      </x:c>
      <x:c r="B1558" s="136" t="str">
        <x:v>South Africa</x:v>
      </x:c>
      <x:c r="C1558" s="136" t="str">
        <x:v>yellow</x:v>
      </x:c>
      <x:c r="D1558" s="167" t="n">
        <x:v>63</x:v>
      </x:c>
      <x:c r="E1558" s="136" t="str">
        <x:v>Broad access, policy at risk</x:v>
      </x:c>
      <x:c r="F1558" s="136" t="str">
        <x:v>Provisional classification · current-law review completed; pending bill and illicit-market estimates require continued tracking</x:v>
      </x:c>
      <x:c r="G1558" s="167" t="n">
        <x:v>2015</x:v>
      </x:c>
      <x:c r="H1558" s="136" t="str">
        <x:v>Both sexes</x:v>
      </x:c>
      <x:c r="I1558" s="145" t="n">
        <x:v>23.2</x:v>
      </x:c>
      <x:c r="J1558" s="145" t="n">
        <x:v>18.6</x:v>
      </x:c>
      <x:c r="K1558" s="145" t="n">
        <x:v>27.8</x:v>
      </x:c>
      <x:c r="L1558" s="136" t="str">
        <x:v>Africa</x:v>
      </x:c>
      <x:c r="M1558" s="168" t="n">
        <x:v>64007187</x:v>
      </x:c>
    </x:row>
    <x:row r="1559">
      <x:c r="A1559" s="136" t="str">
        <x:v>ZAF</x:v>
      </x:c>
      <x:c r="B1559" s="136" t="str">
        <x:v>South Africa</x:v>
      </x:c>
      <x:c r="C1559" s="136" t="str">
        <x:v>yellow</x:v>
      </x:c>
      <x:c r="D1559" s="167" t="n">
        <x:v>63</x:v>
      </x:c>
      <x:c r="E1559" s="136" t="str">
        <x:v>Broad access, policy at risk</x:v>
      </x:c>
      <x:c r="F1559" s="136" t="str">
        <x:v>Provisional classification · current-law review completed; pending bill and illicit-market estimates require continued tracking</x:v>
      </x:c>
      <x:c r="G1559" s="167" t="n">
        <x:v>2015</x:v>
      </x:c>
      <x:c r="H1559" s="136" t="str">
        <x:v>Female</x:v>
      </x:c>
      <x:c r="I1559" s="145" t="n">
        <x:v>9.2</x:v>
      </x:c>
      <x:c r="J1559" s="145" t="n">
        <x:v>7.5</x:v>
      </x:c>
      <x:c r="K1559" s="145" t="n">
        <x:v>10.9</x:v>
      </x:c>
      <x:c r="L1559" s="136" t="str">
        <x:v>Africa</x:v>
      </x:c>
      <x:c r="M1559" s="168" t="n">
        <x:v>64007187</x:v>
      </x:c>
    </x:row>
    <x:row r="1560">
      <x:c r="A1560" s="136" t="str">
        <x:v>ZAF</x:v>
      </x:c>
      <x:c r="B1560" s="136" t="str">
        <x:v>South Africa</x:v>
      </x:c>
      <x:c r="C1560" s="136" t="str">
        <x:v>yellow</x:v>
      </x:c>
      <x:c r="D1560" s="167" t="n">
        <x:v>63</x:v>
      </x:c>
      <x:c r="E1560" s="136" t="str">
        <x:v>Broad access, policy at risk</x:v>
      </x:c>
      <x:c r="F1560" s="136" t="str">
        <x:v>Provisional classification · current-law review completed; pending bill and illicit-market estimates require continued tracking</x:v>
      </x:c>
      <x:c r="G1560" s="167" t="n">
        <x:v>2015</x:v>
      </x:c>
      <x:c r="H1560" s="136" t="str">
        <x:v>Male</x:v>
      </x:c>
      <x:c r="I1560" s="145" t="n">
        <x:v>37.2</x:v>
      </x:c>
      <x:c r="J1560" s="145" t="n">
        <x:v>29.8</x:v>
      </x:c>
      <x:c r="K1560" s="145" t="n">
        <x:v>44.6</x:v>
      </x:c>
      <x:c r="L1560" s="136" t="str">
        <x:v>Africa</x:v>
      </x:c>
      <x:c r="M1560" s="168" t="n">
        <x:v>64007187</x:v>
      </x:c>
    </x:row>
    <x:row r="1561">
      <x:c r="A1561" s="136" t="str">
        <x:v>ZAF</x:v>
      </x:c>
      <x:c r="B1561" s="136" t="str">
        <x:v>South Africa</x:v>
      </x:c>
      <x:c r="C1561" s="136" t="str">
        <x:v>yellow</x:v>
      </x:c>
      <x:c r="D1561" s="167" t="n">
        <x:v>63</x:v>
      </x:c>
      <x:c r="E1561" s="136" t="str">
        <x:v>Broad access, policy at risk</x:v>
      </x:c>
      <x:c r="F1561" s="136" t="str">
        <x:v>Provisional classification · current-law review completed; pending bill and illicit-market estimates require continued tracking</x:v>
      </x:c>
      <x:c r="G1561" s="167" t="n">
        <x:v>2020</x:v>
      </x:c>
      <x:c r="H1561" s="136" t="str">
        <x:v>Both sexes</x:v>
      </x:c>
      <x:c r="I1561" s="145" t="n">
        <x:v>23.4</x:v>
      </x:c>
      <x:c r="J1561" s="145" t="n">
        <x:v>18.3</x:v>
      </x:c>
      <x:c r="K1561" s="145" t="n">
        <x:v>28.5</x:v>
      </x:c>
      <x:c r="L1561" s="136" t="str">
        <x:v>Africa</x:v>
      </x:c>
      <x:c r="M1561" s="168" t="n">
        <x:v>64007187</x:v>
      </x:c>
    </x:row>
    <x:row r="1562">
      <x:c r="A1562" s="136" t="str">
        <x:v>ZAF</x:v>
      </x:c>
      <x:c r="B1562" s="136" t="str">
        <x:v>South Africa</x:v>
      </x:c>
      <x:c r="C1562" s="136" t="str">
        <x:v>yellow</x:v>
      </x:c>
      <x:c r="D1562" s="167" t="n">
        <x:v>63</x:v>
      </x:c>
      <x:c r="E1562" s="136" t="str">
        <x:v>Broad access, policy at risk</x:v>
      </x:c>
      <x:c r="F1562" s="136" t="str">
        <x:v>Provisional classification · current-law review completed; pending bill and illicit-market estimates require continued tracking</x:v>
      </x:c>
      <x:c r="G1562" s="167" t="n">
        <x:v>2020</x:v>
      </x:c>
      <x:c r="H1562" s="136" t="str">
        <x:v>Female</x:v>
      </x:c>
      <x:c r="I1562" s="145" t="n">
        <x:v>8.8</x:v>
      </x:c>
      <x:c r="J1562" s="145" t="n">
        <x:v>6.6</x:v>
      </x:c>
      <x:c r="K1562" s="145" t="n">
        <x:v>10.9</x:v>
      </x:c>
      <x:c r="L1562" s="136" t="str">
        <x:v>Africa</x:v>
      </x:c>
      <x:c r="M1562" s="168" t="n">
        <x:v>64007187</x:v>
      </x:c>
    </x:row>
    <x:row r="1563">
      <x:c r="A1563" s="136" t="str">
        <x:v>ZAF</x:v>
      </x:c>
      <x:c r="B1563" s="136" t="str">
        <x:v>South Africa</x:v>
      </x:c>
      <x:c r="C1563" s="136" t="str">
        <x:v>yellow</x:v>
      </x:c>
      <x:c r="D1563" s="167" t="n">
        <x:v>63</x:v>
      </x:c>
      <x:c r="E1563" s="136" t="str">
        <x:v>Broad access, policy at risk</x:v>
      </x:c>
      <x:c r="F1563" s="136" t="str">
        <x:v>Provisional classification · current-law review completed; pending bill and illicit-market estimates require continued tracking</x:v>
      </x:c>
      <x:c r="G1563" s="167" t="n">
        <x:v>2020</x:v>
      </x:c>
      <x:c r="H1563" s="136" t="str">
        <x:v>Male</x:v>
      </x:c>
      <x:c r="I1563" s="145" t="n">
        <x:v>38</x:v>
      </x:c>
      <x:c r="J1563" s="145" t="n">
        <x:v>30</x:v>
      </x:c>
      <x:c r="K1563" s="145" t="n">
        <x:v>46.1</x:v>
      </x:c>
      <x:c r="L1563" s="136" t="str">
        <x:v>Africa</x:v>
      </x:c>
      <x:c r="M1563" s="168" t="n">
        <x:v>64007187</x:v>
      </x:c>
    </x:row>
    <x:row r="1564">
      <x:c r="A1564" s="136" t="str">
        <x:v>ZAF</x:v>
      </x:c>
      <x:c r="B1564" s="136" t="str">
        <x:v>South Africa</x:v>
      </x:c>
      <x:c r="C1564" s="136" t="str">
        <x:v>yellow</x:v>
      </x:c>
      <x:c r="D1564" s="167" t="n">
        <x:v>63</x:v>
      </x:c>
      <x:c r="E1564" s="136" t="str">
        <x:v>Broad access, policy at risk</x:v>
      </x:c>
      <x:c r="F1564" s="136" t="str">
        <x:v>Provisional classification · current-law review completed; pending bill and illicit-market estimates require continued tracking</x:v>
      </x:c>
      <x:c r="G1564" s="167" t="n">
        <x:v>2022</x:v>
      </x:c>
      <x:c r="H1564" s="136" t="str">
        <x:v>Both sexes</x:v>
      </x:c>
      <x:c r="I1564" s="145" t="n">
        <x:v>23.5</x:v>
      </x:c>
      <x:c r="J1564" s="145" t="n">
        <x:v>17.9</x:v>
      </x:c>
      <x:c r="K1564" s="145" t="n">
        <x:v>29.2</x:v>
      </x:c>
      <x:c r="L1564" s="136" t="str">
        <x:v>Africa</x:v>
      </x:c>
      <x:c r="M1564" s="168" t="n">
        <x:v>64007187</x:v>
      </x:c>
    </x:row>
    <x:row r="1565">
      <x:c r="A1565" s="136" t="str">
        <x:v>ZAF</x:v>
      </x:c>
      <x:c r="B1565" s="136" t="str">
        <x:v>South Africa</x:v>
      </x:c>
      <x:c r="C1565" s="136" t="str">
        <x:v>yellow</x:v>
      </x:c>
      <x:c r="D1565" s="167" t="n">
        <x:v>63</x:v>
      </x:c>
      <x:c r="E1565" s="136" t="str">
        <x:v>Broad access, policy at risk</x:v>
      </x:c>
      <x:c r="F1565" s="136" t="str">
        <x:v>Provisional classification · current-law review completed; pending bill and illicit-market estimates require continued tracking</x:v>
      </x:c>
      <x:c r="G1565" s="167" t="n">
        <x:v>2022</x:v>
      </x:c>
      <x:c r="H1565" s="136" t="str">
        <x:v>Female</x:v>
      </x:c>
      <x:c r="I1565" s="145" t="n">
        <x:v>8.7</x:v>
      </x:c>
      <x:c r="J1565" s="145" t="n">
        <x:v>6.7</x:v>
      </x:c>
      <x:c r="K1565" s="145" t="n">
        <x:v>10.6</x:v>
      </x:c>
      <x:c r="L1565" s="136" t="str">
        <x:v>Africa</x:v>
      </x:c>
      <x:c r="M1565" s="168" t="n">
        <x:v>64007187</x:v>
      </x:c>
    </x:row>
    <x:row r="1566">
      <x:c r="A1566" s="136" t="str">
        <x:v>ZAF</x:v>
      </x:c>
      <x:c r="B1566" s="136" t="str">
        <x:v>South Africa</x:v>
      </x:c>
      <x:c r="C1566" s="136" t="str">
        <x:v>yellow</x:v>
      </x:c>
      <x:c r="D1566" s="167" t="n">
        <x:v>63</x:v>
      </x:c>
      <x:c r="E1566" s="136" t="str">
        <x:v>Broad access, policy at risk</x:v>
      </x:c>
      <x:c r="F1566" s="136" t="str">
        <x:v>Provisional classification · current-law review completed; pending bill and illicit-market estimates require continued tracking</x:v>
      </x:c>
      <x:c r="G1566" s="167" t="n">
        <x:v>2022</x:v>
      </x:c>
      <x:c r="H1566" s="136" t="str">
        <x:v>Male</x:v>
      </x:c>
      <x:c r="I1566" s="145" t="n">
        <x:v>38.4</x:v>
      </x:c>
      <x:c r="J1566" s="145" t="n">
        <x:v>29.1</x:v>
      </x:c>
      <x:c r="K1566" s="145" t="n">
        <x:v>47.7</x:v>
      </x:c>
      <x:c r="L1566" s="136" t="str">
        <x:v>Africa</x:v>
      </x:c>
      <x:c r="M1566" s="168" t="n">
        <x:v>64007187</x:v>
      </x:c>
    </x:row>
    <x:row r="1567">
      <x:c r="A1567" s="136" t="str">
        <x:v>ZAF</x:v>
      </x:c>
      <x:c r="B1567" s="136" t="str">
        <x:v>South Africa</x:v>
      </x:c>
      <x:c r="C1567" s="136" t="str">
        <x:v>yellow</x:v>
      </x:c>
      <x:c r="D1567" s="167" t="n">
        <x:v>63</x:v>
      </x:c>
      <x:c r="E1567" s="136" t="str">
        <x:v>Broad access, policy at risk</x:v>
      </x:c>
      <x:c r="F1567" s="136" t="str">
        <x:v>Provisional classification · current-law review completed; pending bill and illicit-market estimates require continued tracking</x:v>
      </x:c>
      <x:c r="G1567" s="167" t="n">
        <x:v>2023</x:v>
      </x:c>
      <x:c r="H1567" s="136" t="str">
        <x:v>Both sexes</x:v>
      </x:c>
      <x:c r="I1567" s="145" t="n">
        <x:v>23.6</x:v>
      </x:c>
      <x:c r="J1567" s="145" t="n">
        <x:v>18.2</x:v>
      </x:c>
      <x:c r="K1567" s="145" t="n">
        <x:v>29</x:v>
      </x:c>
      <x:c r="L1567" s="136" t="str">
        <x:v>Africa</x:v>
      </x:c>
      <x:c r="M1567" s="168" t="n">
        <x:v>64007187</x:v>
      </x:c>
    </x:row>
    <x:row r="1568">
      <x:c r="A1568" s="136" t="str">
        <x:v>ZAF</x:v>
      </x:c>
      <x:c r="B1568" s="136" t="str">
        <x:v>South Africa</x:v>
      </x:c>
      <x:c r="C1568" s="136" t="str">
        <x:v>yellow</x:v>
      </x:c>
      <x:c r="D1568" s="167" t="n">
        <x:v>63</x:v>
      </x:c>
      <x:c r="E1568" s="136" t="str">
        <x:v>Broad access, policy at risk</x:v>
      </x:c>
      <x:c r="F1568" s="136" t="str">
        <x:v>Provisional classification · current-law review completed; pending bill and illicit-market estimates require continued tracking</x:v>
      </x:c>
      <x:c r="G1568" s="167" t="n">
        <x:v>2023</x:v>
      </x:c>
      <x:c r="H1568" s="136" t="str">
        <x:v>Female</x:v>
      </x:c>
      <x:c r="I1568" s="145" t="n">
        <x:v>8.6</x:v>
      </x:c>
      <x:c r="J1568" s="145" t="n">
        <x:v>6.6</x:v>
      </x:c>
      <x:c r="K1568" s="145" t="n">
        <x:v>10.6</x:v>
      </x:c>
      <x:c r="L1568" s="136" t="str">
        <x:v>Africa</x:v>
      </x:c>
      <x:c r="M1568" s="168" t="n">
        <x:v>64007187</x:v>
      </x:c>
    </x:row>
    <x:row r="1569">
      <x:c r="A1569" s="136" t="str">
        <x:v>ZAF</x:v>
      </x:c>
      <x:c r="B1569" s="136" t="str">
        <x:v>South Africa</x:v>
      </x:c>
      <x:c r="C1569" s="136" t="str">
        <x:v>yellow</x:v>
      </x:c>
      <x:c r="D1569" s="167" t="n">
        <x:v>63</x:v>
      </x:c>
      <x:c r="E1569" s="136" t="str">
        <x:v>Broad access, policy at risk</x:v>
      </x:c>
      <x:c r="F1569" s="136" t="str">
        <x:v>Provisional classification · current-law review completed; pending bill and illicit-market estimates require continued tracking</x:v>
      </x:c>
      <x:c r="G1569" s="167" t="n">
        <x:v>2023</x:v>
      </x:c>
      <x:c r="H1569" s="136" t="str">
        <x:v>Male</x:v>
      </x:c>
      <x:c r="I1569" s="145" t="n">
        <x:v>38.6</x:v>
      </x:c>
      <x:c r="J1569" s="145" t="n">
        <x:v>29.9</x:v>
      </x:c>
      <x:c r="K1569" s="145" t="n">
        <x:v>47.3</x:v>
      </x:c>
      <x:c r="L1569" s="136" t="str">
        <x:v>Africa</x:v>
      </x:c>
      <x:c r="M1569" s="168" t="n">
        <x:v>64007187</x:v>
      </x:c>
    </x:row>
    <x:row r="1570">
      <x:c r="A1570" s="136" t="str">
        <x:v>ZAF</x:v>
      </x:c>
      <x:c r="B1570" s="136" t="str">
        <x:v>South Africa</x:v>
      </x:c>
      <x:c r="C1570" s="136" t="str">
        <x:v>yellow</x:v>
      </x:c>
      <x:c r="D1570" s="167" t="n">
        <x:v>63</x:v>
      </x:c>
      <x:c r="E1570" s="136" t="str">
        <x:v>Broad access, policy at risk</x:v>
      </x:c>
      <x:c r="F1570" s="136" t="str">
        <x:v>Provisional classification · current-law review completed; pending bill and illicit-market estimates require continued tracking</x:v>
      </x:c>
      <x:c r="G1570" s="167" t="n">
        <x:v>2024</x:v>
      </x:c>
      <x:c r="H1570" s="136" t="str">
        <x:v>Both sexes</x:v>
      </x:c>
      <x:c r="I1570" s="145" t="n">
        <x:v>23.7</x:v>
      </x:c>
      <x:c r="J1570" s="145" t="n">
        <x:v>17.8</x:v>
      </x:c>
      <x:c r="K1570" s="145" t="n">
        <x:v>29.7</x:v>
      </x:c>
      <x:c r="L1570" s="136" t="str">
        <x:v>Africa</x:v>
      </x:c>
      <x:c r="M1570" s="168" t="n">
        <x:v>64007187</x:v>
      </x:c>
    </x:row>
    <x:row r="1571">
      <x:c r="A1571" s="136" t="str">
        <x:v>ZAF</x:v>
      </x:c>
      <x:c r="B1571" s="136" t="str">
        <x:v>South Africa</x:v>
      </x:c>
      <x:c r="C1571" s="136" t="str">
        <x:v>yellow</x:v>
      </x:c>
      <x:c r="D1571" s="167" t="n">
        <x:v>63</x:v>
      </x:c>
      <x:c r="E1571" s="136" t="str">
        <x:v>Broad access, policy at risk</x:v>
      </x:c>
      <x:c r="F1571" s="136" t="str">
        <x:v>Provisional classification · current-law review completed; pending bill and illicit-market estimates require continued tracking</x:v>
      </x:c>
      <x:c r="G1571" s="167" t="n">
        <x:v>2024</x:v>
      </x:c>
      <x:c r="H1571" s="136" t="str">
        <x:v>Female</x:v>
      </x:c>
      <x:c r="I1571" s="145" t="n">
        <x:v>8.5</x:v>
      </x:c>
      <x:c r="J1571" s="145" t="n">
        <x:v>6.4</x:v>
      </x:c>
      <x:c r="K1571" s="145" t="n">
        <x:v>10.7</x:v>
      </x:c>
      <x:c r="L1571" s="136" t="str">
        <x:v>Africa</x:v>
      </x:c>
      <x:c r="M1571" s="168" t="n">
        <x:v>64007187</x:v>
      </x:c>
    </x:row>
    <x:row r="1572">
      <x:c r="A1572" s="136" t="str">
        <x:v>ZAF</x:v>
      </x:c>
      <x:c r="B1572" s="136" t="str">
        <x:v>South Africa</x:v>
      </x:c>
      <x:c r="C1572" s="136" t="str">
        <x:v>yellow</x:v>
      </x:c>
      <x:c r="D1572" s="167" t="n">
        <x:v>63</x:v>
      </x:c>
      <x:c r="E1572" s="136" t="str">
        <x:v>Broad access, policy at risk</x:v>
      </x:c>
      <x:c r="F1572" s="136" t="str">
        <x:v>Provisional classification · current-law review completed; pending bill and illicit-market estimates require continued tracking</x:v>
      </x:c>
      <x:c r="G1572" s="167" t="n">
        <x:v>2024</x:v>
      </x:c>
      <x:c r="H1572" s="136" t="str">
        <x:v>Male</x:v>
      </x:c>
      <x:c r="I1572" s="145" t="n">
        <x:v>39</x:v>
      </x:c>
      <x:c r="J1572" s="145" t="n">
        <x:v>29.2</x:v>
      </x:c>
      <x:c r="K1572" s="145" t="n">
        <x:v>48.7</x:v>
      </x:c>
      <x:c r="L1572" s="136" t="str">
        <x:v>Africa</x:v>
      </x:c>
      <x:c r="M1572" s="168" t="n">
        <x:v>64007187</x:v>
      </x:c>
    </x:row>
    <x:row r="1573">
      <x:c r="A1573" s="136" t="str">
        <x:v>ESP</x:v>
      </x:c>
      <x:c r="B1573" s="136" t="str">
        <x:v>Spain</x:v>
      </x:c>
      <x:c r="C1573" s="136" t="str">
        <x:v>yellow</x:v>
      </x:c>
      <x:c r="D1573" s="167" t="n">
        <x:v>63</x:v>
      </x:c>
      <x:c r="E1573" s="136" t="str">
        <x:v>Broad access under tightening controls</x:v>
      </x:c>
      <x:c r="F1573" s="136" t="str">
        <x:v>Provisional classification · high confidence on current EU rules; 2026 reforms remain a bill unless Parliament enacts them</x:v>
      </x:c>
      <x:c r="G1573" s="167" t="n">
        <x:v>2000</x:v>
      </x:c>
      <x:c r="H1573" s="136" t="str">
        <x:v>Both sexes</x:v>
      </x:c>
      <x:c r="I1573" s="145" t="n">
        <x:v>34.7</x:v>
      </x:c>
      <x:c r="J1573" s="145" t="n">
        <x:v>27.9</x:v>
      </x:c>
      <x:c r="K1573" s="145" t="n">
        <x:v>41.6</x:v>
      </x:c>
      <x:c r="L1573" s="136" t="str">
        <x:v>Europe</x:v>
      </x:c>
      <x:c r="M1573" s="168" t="n">
        <x:v>48848840</x:v>
      </x:c>
    </x:row>
    <x:row r="1574">
      <x:c r="A1574" s="136" t="str">
        <x:v>ESP</x:v>
      </x:c>
      <x:c r="B1574" s="136" t="str">
        <x:v>Spain</x:v>
      </x:c>
      <x:c r="C1574" s="136" t="str">
        <x:v>yellow</x:v>
      </x:c>
      <x:c r="D1574" s="167" t="n">
        <x:v>63</x:v>
      </x:c>
      <x:c r="E1574" s="136" t="str">
        <x:v>Broad access under tightening controls</x:v>
      </x:c>
      <x:c r="F1574" s="136" t="str">
        <x:v>Provisional classification · high confidence on current EU rules; 2026 reforms remain a bill unless Parliament enacts them</x:v>
      </x:c>
      <x:c r="G1574" s="167" t="n">
        <x:v>2000</x:v>
      </x:c>
      <x:c r="H1574" s="136" t="str">
        <x:v>Female</x:v>
      </x:c>
      <x:c r="I1574" s="145" t="n">
        <x:v>27.7</x:v>
      </x:c>
      <x:c r="J1574" s="145" t="n">
        <x:v>22.1</x:v>
      </x:c>
      <x:c r="K1574" s="145" t="n">
        <x:v>33.2</x:v>
      </x:c>
      <x:c r="L1574" s="136" t="str">
        <x:v>Europe</x:v>
      </x:c>
      <x:c r="M1574" s="168" t="n">
        <x:v>48848840</x:v>
      </x:c>
    </x:row>
    <x:row r="1575">
      <x:c r="A1575" s="136" t="str">
        <x:v>ESP</x:v>
      </x:c>
      <x:c r="B1575" s="136" t="str">
        <x:v>Spain</x:v>
      </x:c>
      <x:c r="C1575" s="136" t="str">
        <x:v>yellow</x:v>
      </x:c>
      <x:c r="D1575" s="167" t="n">
        <x:v>63</x:v>
      </x:c>
      <x:c r="E1575" s="136" t="str">
        <x:v>Broad access under tightening controls</x:v>
      </x:c>
      <x:c r="F1575" s="136" t="str">
        <x:v>Provisional classification · high confidence on current EU rules; 2026 reforms remain a bill unless Parliament enacts them</x:v>
      </x:c>
      <x:c r="G1575" s="167" t="n">
        <x:v>2000</x:v>
      </x:c>
      <x:c r="H1575" s="136" t="str">
        <x:v>Male</x:v>
      </x:c>
      <x:c r="I1575" s="145" t="n">
        <x:v>41.8</x:v>
      </x:c>
      <x:c r="J1575" s="145" t="n">
        <x:v>33.7</x:v>
      </x:c>
      <x:c r="K1575" s="145" t="n">
        <x:v>50</x:v>
      </x:c>
      <x:c r="L1575" s="136" t="str">
        <x:v>Europe</x:v>
      </x:c>
      <x:c r="M1575" s="168" t="n">
        <x:v>48848840</x:v>
      </x:c>
    </x:row>
    <x:row r="1576">
      <x:c r="A1576" s="136" t="str">
        <x:v>ESP</x:v>
      </x:c>
      <x:c r="B1576" s="136" t="str">
        <x:v>Spain</x:v>
      </x:c>
      <x:c r="C1576" s="136" t="str">
        <x:v>yellow</x:v>
      </x:c>
      <x:c r="D1576" s="167" t="n">
        <x:v>63</x:v>
      </x:c>
      <x:c r="E1576" s="136" t="str">
        <x:v>Broad access under tightening controls</x:v>
      </x:c>
      <x:c r="F1576" s="136" t="str">
        <x:v>Provisional classification · high confidence on current EU rules; 2026 reforms remain a bill unless Parliament enacts them</x:v>
      </x:c>
      <x:c r="G1576" s="167" t="n">
        <x:v>2005</x:v>
      </x:c>
      <x:c r="H1576" s="136" t="str">
        <x:v>Both sexes</x:v>
      </x:c>
      <x:c r="I1576" s="145" t="n">
        <x:v>33.1</x:v>
      </x:c>
      <x:c r="J1576" s="145" t="n">
        <x:v>27.2</x:v>
      </x:c>
      <x:c r="K1576" s="145" t="n">
        <x:v>39</x:v>
      </x:c>
      <x:c r="L1576" s="136" t="str">
        <x:v>Europe</x:v>
      </x:c>
      <x:c r="M1576" s="168" t="n">
        <x:v>48848840</x:v>
      </x:c>
    </x:row>
    <x:row r="1577">
      <x:c r="A1577" s="136" t="str">
        <x:v>ESP</x:v>
      </x:c>
      <x:c r="B1577" s="136" t="str">
        <x:v>Spain</x:v>
      </x:c>
      <x:c r="C1577" s="136" t="str">
        <x:v>yellow</x:v>
      </x:c>
      <x:c r="D1577" s="167" t="n">
        <x:v>63</x:v>
      </x:c>
      <x:c r="E1577" s="136" t="str">
        <x:v>Broad access under tightening controls</x:v>
      </x:c>
      <x:c r="F1577" s="136" t="str">
        <x:v>Provisional classification · high confidence on current EU rules; 2026 reforms remain a bill unless Parliament enacts them</x:v>
      </x:c>
      <x:c r="G1577" s="167" t="n">
        <x:v>2005</x:v>
      </x:c>
      <x:c r="H1577" s="136" t="str">
        <x:v>Female</x:v>
      </x:c>
      <x:c r="I1577" s="145" t="n">
        <x:v>27.4</x:v>
      </x:c>
      <x:c r="J1577" s="145" t="n">
        <x:v>22.5</x:v>
      </x:c>
      <x:c r="K1577" s="145" t="n">
        <x:v>32.3</x:v>
      </x:c>
      <x:c r="L1577" s="136" t="str">
        <x:v>Europe</x:v>
      </x:c>
      <x:c r="M1577" s="168" t="n">
        <x:v>48848840</x:v>
      </x:c>
    </x:row>
    <x:row r="1578">
      <x:c r="A1578" s="136" t="str">
        <x:v>ESP</x:v>
      </x:c>
      <x:c r="B1578" s="136" t="str">
        <x:v>Spain</x:v>
      </x:c>
      <x:c r="C1578" s="136" t="str">
        <x:v>yellow</x:v>
      </x:c>
      <x:c r="D1578" s="167" t="n">
        <x:v>63</x:v>
      </x:c>
      <x:c r="E1578" s="136" t="str">
        <x:v>Broad access under tightening controls</x:v>
      </x:c>
      <x:c r="F1578" s="136" t="str">
        <x:v>Provisional classification · high confidence on current EU rules; 2026 reforms remain a bill unless Parliament enacts them</x:v>
      </x:c>
      <x:c r="G1578" s="167" t="n">
        <x:v>2005</x:v>
      </x:c>
      <x:c r="H1578" s="136" t="str">
        <x:v>Male</x:v>
      </x:c>
      <x:c r="I1578" s="145" t="n">
        <x:v>38.8</x:v>
      </x:c>
      <x:c r="J1578" s="145" t="n">
        <x:v>31.9</x:v>
      </x:c>
      <x:c r="K1578" s="145" t="n">
        <x:v>45.7</x:v>
      </x:c>
      <x:c r="L1578" s="136" t="str">
        <x:v>Europe</x:v>
      </x:c>
      <x:c r="M1578" s="168" t="n">
        <x:v>48848840</x:v>
      </x:c>
    </x:row>
    <x:row r="1579">
      <x:c r="A1579" s="136" t="str">
        <x:v>ESP</x:v>
      </x:c>
      <x:c r="B1579" s="136" t="str">
        <x:v>Spain</x:v>
      </x:c>
      <x:c r="C1579" s="136" t="str">
        <x:v>yellow</x:v>
      </x:c>
      <x:c r="D1579" s="167" t="n">
        <x:v>63</x:v>
      </x:c>
      <x:c r="E1579" s="136" t="str">
        <x:v>Broad access under tightening controls</x:v>
      </x:c>
      <x:c r="F1579" s="136" t="str">
        <x:v>Provisional classification · high confidence on current EU rules; 2026 reforms remain a bill unless Parliament enacts them</x:v>
      </x:c>
      <x:c r="G1579" s="167" t="n">
        <x:v>2007</x:v>
      </x:c>
      <x:c r="H1579" s="136" t="str">
        <x:v>Both sexes</x:v>
      </x:c>
      <x:c r="I1579" s="145" t="n">
        <x:v>32.4</x:v>
      </x:c>
      <x:c r="J1579" s="145" t="n">
        <x:v>26.9</x:v>
      </x:c>
      <x:c r="K1579" s="145" t="n">
        <x:v>38</x:v>
      </x:c>
      <x:c r="L1579" s="136" t="str">
        <x:v>Europe</x:v>
      </x:c>
      <x:c r="M1579" s="168" t="n">
        <x:v>48848840</x:v>
      </x:c>
    </x:row>
    <x:row r="1580">
      <x:c r="A1580" s="136" t="str">
        <x:v>ESP</x:v>
      </x:c>
      <x:c r="B1580" s="136" t="str">
        <x:v>Spain</x:v>
      </x:c>
      <x:c r="C1580" s="136" t="str">
        <x:v>yellow</x:v>
      </x:c>
      <x:c r="D1580" s="167" t="n">
        <x:v>63</x:v>
      </x:c>
      <x:c r="E1580" s="136" t="str">
        <x:v>Broad access under tightening controls</x:v>
      </x:c>
      <x:c r="F1580" s="136" t="str">
        <x:v>Provisional classification · high confidence on current EU rules; 2026 reforms remain a bill unless Parliament enacts them</x:v>
      </x:c>
      <x:c r="G1580" s="167" t="n">
        <x:v>2007</x:v>
      </x:c>
      <x:c r="H1580" s="136" t="str">
        <x:v>Female</x:v>
      </x:c>
      <x:c r="I1580" s="145" t="n">
        <x:v>27.2</x:v>
      </x:c>
      <x:c r="J1580" s="145" t="n">
        <x:v>22.6</x:v>
      </x:c>
      <x:c r="K1580" s="145" t="n">
        <x:v>31.8</x:v>
      </x:c>
      <x:c r="L1580" s="136" t="str">
        <x:v>Europe</x:v>
      </x:c>
      <x:c r="M1580" s="168" t="n">
        <x:v>48848840</x:v>
      </x:c>
    </x:row>
    <x:row r="1581">
      <x:c r="A1581" s="136" t="str">
        <x:v>ESP</x:v>
      </x:c>
      <x:c r="B1581" s="136" t="str">
        <x:v>Spain</x:v>
      </x:c>
      <x:c r="C1581" s="136" t="str">
        <x:v>yellow</x:v>
      </x:c>
      <x:c r="D1581" s="167" t="n">
        <x:v>63</x:v>
      </x:c>
      <x:c r="E1581" s="136" t="str">
        <x:v>Broad access under tightening controls</x:v>
      </x:c>
      <x:c r="F1581" s="136" t="str">
        <x:v>Provisional classification · high confidence on current EU rules; 2026 reforms remain a bill unless Parliament enacts them</x:v>
      </x:c>
      <x:c r="G1581" s="167" t="n">
        <x:v>2007</x:v>
      </x:c>
      <x:c r="H1581" s="136" t="str">
        <x:v>Male</x:v>
      </x:c>
      <x:c r="I1581" s="145" t="n">
        <x:v>37.7</x:v>
      </x:c>
      <x:c r="J1581" s="145" t="n">
        <x:v>31.1</x:v>
      </x:c>
      <x:c r="K1581" s="145" t="n">
        <x:v>44.2</x:v>
      </x:c>
      <x:c r="L1581" s="136" t="str">
        <x:v>Europe</x:v>
      </x:c>
      <x:c r="M1581" s="168" t="n">
        <x:v>48848840</x:v>
      </x:c>
    </x:row>
    <x:row r="1582">
      <x:c r="A1582" s="136" t="str">
        <x:v>ESP</x:v>
      </x:c>
      <x:c r="B1582" s="136" t="str">
        <x:v>Spain</x:v>
      </x:c>
      <x:c r="C1582" s="136" t="str">
        <x:v>yellow</x:v>
      </x:c>
      <x:c r="D1582" s="167" t="n">
        <x:v>63</x:v>
      </x:c>
      <x:c r="E1582" s="136" t="str">
        <x:v>Broad access under tightening controls</x:v>
      </x:c>
      <x:c r="F1582" s="136" t="str">
        <x:v>Provisional classification · high confidence on current EU rules; 2026 reforms remain a bill unless Parliament enacts them</x:v>
      </x:c>
      <x:c r="G1582" s="167" t="n">
        <x:v>2010</x:v>
      </x:c>
      <x:c r="H1582" s="136" t="str">
        <x:v>Both sexes</x:v>
      </x:c>
      <x:c r="I1582" s="145" t="n">
        <x:v>31.5</x:v>
      </x:c>
      <x:c r="J1582" s="145" t="n">
        <x:v>25.9</x:v>
      </x:c>
      <x:c r="K1582" s="145" t="n">
        <x:v>37.1</x:v>
      </x:c>
      <x:c r="L1582" s="136" t="str">
        <x:v>Europe</x:v>
      </x:c>
      <x:c r="M1582" s="168" t="n">
        <x:v>48848840</x:v>
      </x:c>
    </x:row>
    <x:row r="1583">
      <x:c r="A1583" s="136" t="str">
        <x:v>ESP</x:v>
      </x:c>
      <x:c r="B1583" s="136" t="str">
        <x:v>Spain</x:v>
      </x:c>
      <x:c r="C1583" s="136" t="str">
        <x:v>yellow</x:v>
      </x:c>
      <x:c r="D1583" s="167" t="n">
        <x:v>63</x:v>
      </x:c>
      <x:c r="E1583" s="136" t="str">
        <x:v>Broad access under tightening controls</x:v>
      </x:c>
      <x:c r="F1583" s="136" t="str">
        <x:v>Provisional classification · high confidence on current EU rules; 2026 reforms remain a bill unless Parliament enacts them</x:v>
      </x:c>
      <x:c r="G1583" s="167" t="n">
        <x:v>2010</x:v>
      </x:c>
      <x:c r="H1583" s="136" t="str">
        <x:v>Female</x:v>
      </x:c>
      <x:c r="I1583" s="145" t="n">
        <x:v>27</x:v>
      </x:c>
      <x:c r="J1583" s="145" t="n">
        <x:v>22.7</x:v>
      </x:c>
      <x:c r="K1583" s="145" t="n">
        <x:v>31.3</x:v>
      </x:c>
      <x:c r="L1583" s="136" t="str">
        <x:v>Europe</x:v>
      </x:c>
      <x:c r="M1583" s="168" t="n">
        <x:v>48848840</x:v>
      </x:c>
    </x:row>
    <x:row r="1584">
      <x:c r="A1584" s="136" t="str">
        <x:v>ESP</x:v>
      </x:c>
      <x:c r="B1584" s="136" t="str">
        <x:v>Spain</x:v>
      </x:c>
      <x:c r="C1584" s="136" t="str">
        <x:v>yellow</x:v>
      </x:c>
      <x:c r="D1584" s="167" t="n">
        <x:v>63</x:v>
      </x:c>
      <x:c r="E1584" s="136" t="str">
        <x:v>Broad access under tightening controls</x:v>
      </x:c>
      <x:c r="F1584" s="136" t="str">
        <x:v>Provisional classification · high confidence on current EU rules; 2026 reforms remain a bill unless Parliament enacts them</x:v>
      </x:c>
      <x:c r="G1584" s="167" t="n">
        <x:v>2010</x:v>
      </x:c>
      <x:c r="H1584" s="136" t="str">
        <x:v>Male</x:v>
      </x:c>
      <x:c r="I1584" s="145" t="n">
        <x:v>36</x:v>
      </x:c>
      <x:c r="J1584" s="145" t="n">
        <x:v>29.1</x:v>
      </x:c>
      <x:c r="K1584" s="145" t="n">
        <x:v>42.8</x:v>
      </x:c>
      <x:c r="L1584" s="136" t="str">
        <x:v>Europe</x:v>
      </x:c>
      <x:c r="M1584" s="168" t="n">
        <x:v>48848840</x:v>
      </x:c>
    </x:row>
    <x:row r="1585">
      <x:c r="A1585" s="136" t="str">
        <x:v>ESP</x:v>
      </x:c>
      <x:c r="B1585" s="136" t="str">
        <x:v>Spain</x:v>
      </x:c>
      <x:c r="C1585" s="136" t="str">
        <x:v>yellow</x:v>
      </x:c>
      <x:c r="D1585" s="167" t="n">
        <x:v>63</x:v>
      </x:c>
      <x:c r="E1585" s="136" t="str">
        <x:v>Broad access under tightening controls</x:v>
      </x:c>
      <x:c r="F1585" s="136" t="str">
        <x:v>Provisional classification · high confidence on current EU rules; 2026 reforms remain a bill unless Parliament enacts them</x:v>
      </x:c>
      <x:c r="G1585" s="167" t="n">
        <x:v>2015</x:v>
      </x:c>
      <x:c r="H1585" s="136" t="str">
        <x:v>Both sexes</x:v>
      </x:c>
      <x:c r="I1585" s="145" t="n">
        <x:v>30</x:v>
      </x:c>
      <x:c r="J1585" s="145" t="n">
        <x:v>24.9</x:v>
      </x:c>
      <x:c r="K1585" s="145" t="n">
        <x:v>35</x:v>
      </x:c>
      <x:c r="L1585" s="136" t="str">
        <x:v>Europe</x:v>
      </x:c>
      <x:c r="M1585" s="168" t="n">
        <x:v>48848840</x:v>
      </x:c>
    </x:row>
    <x:row r="1586">
      <x:c r="A1586" s="136" t="str">
        <x:v>ESP</x:v>
      </x:c>
      <x:c r="B1586" s="136" t="str">
        <x:v>Spain</x:v>
      </x:c>
      <x:c r="C1586" s="136" t="str">
        <x:v>yellow</x:v>
      </x:c>
      <x:c r="D1586" s="167" t="n">
        <x:v>63</x:v>
      </x:c>
      <x:c r="E1586" s="136" t="str">
        <x:v>Broad access under tightening controls</x:v>
      </x:c>
      <x:c r="F1586" s="136" t="str">
        <x:v>Provisional classification · high confidence on current EU rules; 2026 reforms remain a bill unless Parliament enacts them</x:v>
      </x:c>
      <x:c r="G1586" s="167" t="n">
        <x:v>2015</x:v>
      </x:c>
      <x:c r="H1586" s="136" t="str">
        <x:v>Female</x:v>
      </x:c>
      <x:c r="I1586" s="145" t="n">
        <x:v>26.8</x:v>
      </x:c>
      <x:c r="J1586" s="145" t="n">
        <x:v>22.3</x:v>
      </x:c>
      <x:c r="K1586" s="145" t="n">
        <x:v>31.3</x:v>
      </x:c>
      <x:c r="L1586" s="136" t="str">
        <x:v>Europe</x:v>
      </x:c>
      <x:c r="M1586" s="168" t="n">
        <x:v>48848840</x:v>
      </x:c>
    </x:row>
    <x:row r="1587">
      <x:c r="A1587" s="136" t="str">
        <x:v>ESP</x:v>
      </x:c>
      <x:c r="B1587" s="136" t="str">
        <x:v>Spain</x:v>
      </x:c>
      <x:c r="C1587" s="136" t="str">
        <x:v>yellow</x:v>
      </x:c>
      <x:c r="D1587" s="167" t="n">
        <x:v>63</x:v>
      </x:c>
      <x:c r="E1587" s="136" t="str">
        <x:v>Broad access under tightening controls</x:v>
      </x:c>
      <x:c r="F1587" s="136" t="str">
        <x:v>Provisional classification · high confidence on current EU rules; 2026 reforms remain a bill unless Parliament enacts them</x:v>
      </x:c>
      <x:c r="G1587" s="167" t="n">
        <x:v>2015</x:v>
      </x:c>
      <x:c r="H1587" s="136" t="str">
        <x:v>Male</x:v>
      </x:c>
      <x:c r="I1587" s="145" t="n">
        <x:v>33.1</x:v>
      </x:c>
      <x:c r="J1587" s="145" t="n">
        <x:v>27.5</x:v>
      </x:c>
      <x:c r="K1587" s="145" t="n">
        <x:v>38.6</x:v>
      </x:c>
      <x:c r="L1587" s="136" t="str">
        <x:v>Europe</x:v>
      </x:c>
      <x:c r="M1587" s="168" t="n">
        <x:v>48848840</x:v>
      </x:c>
    </x:row>
    <x:row r="1588">
      <x:c r="A1588" s="136" t="str">
        <x:v>ESP</x:v>
      </x:c>
      <x:c r="B1588" s="136" t="str">
        <x:v>Spain</x:v>
      </x:c>
      <x:c r="C1588" s="136" t="str">
        <x:v>yellow</x:v>
      </x:c>
      <x:c r="D1588" s="167" t="n">
        <x:v>63</x:v>
      </x:c>
      <x:c r="E1588" s="136" t="str">
        <x:v>Broad access under tightening controls</x:v>
      </x:c>
      <x:c r="F1588" s="136" t="str">
        <x:v>Provisional classification · high confidence on current EU rules; 2026 reforms remain a bill unless Parliament enacts them</x:v>
      </x:c>
      <x:c r="G1588" s="167" t="n">
        <x:v>2020</x:v>
      </x:c>
      <x:c r="H1588" s="136" t="str">
        <x:v>Both sexes</x:v>
      </x:c>
      <x:c r="I1588" s="145" t="n">
        <x:v>28.5</x:v>
      </x:c>
      <x:c r="J1588" s="145" t="n">
        <x:v>23.5</x:v>
      </x:c>
      <x:c r="K1588" s="145" t="n">
        <x:v>33.6</x:v>
      </x:c>
      <x:c r="L1588" s="136" t="str">
        <x:v>Europe</x:v>
      </x:c>
      <x:c r="M1588" s="168" t="n">
        <x:v>48848840</x:v>
      </x:c>
    </x:row>
    <x:row r="1589">
      <x:c r="A1589" s="136" t="str">
        <x:v>ESP</x:v>
      </x:c>
      <x:c r="B1589" s="136" t="str">
        <x:v>Spain</x:v>
      </x:c>
      <x:c r="C1589" s="136" t="str">
        <x:v>yellow</x:v>
      </x:c>
      <x:c r="D1589" s="167" t="n">
        <x:v>63</x:v>
      </x:c>
      <x:c r="E1589" s="136" t="str">
        <x:v>Broad access under tightening controls</x:v>
      </x:c>
      <x:c r="F1589" s="136" t="str">
        <x:v>Provisional classification · high confidence on current EU rules; 2026 reforms remain a bill unless Parliament enacts them</x:v>
      </x:c>
      <x:c r="G1589" s="167" t="n">
        <x:v>2020</x:v>
      </x:c>
      <x:c r="H1589" s="136" t="str">
        <x:v>Female</x:v>
      </x:c>
      <x:c r="I1589" s="145" t="n">
        <x:v>26.5</x:v>
      </x:c>
      <x:c r="J1589" s="145" t="n">
        <x:v>21.6</x:v>
      </x:c>
      <x:c r="K1589" s="145" t="n">
        <x:v>31.3</x:v>
      </x:c>
      <x:c r="L1589" s="136" t="str">
        <x:v>Europe</x:v>
      </x:c>
      <x:c r="M1589" s="168" t="n">
        <x:v>48848840</x:v>
      </x:c>
    </x:row>
    <x:row r="1590">
      <x:c r="A1590" s="136" t="str">
        <x:v>ESP</x:v>
      </x:c>
      <x:c r="B1590" s="136" t="str">
        <x:v>Spain</x:v>
      </x:c>
      <x:c r="C1590" s="136" t="str">
        <x:v>yellow</x:v>
      </x:c>
      <x:c r="D1590" s="167" t="n">
        <x:v>63</x:v>
      </x:c>
      <x:c r="E1590" s="136" t="str">
        <x:v>Broad access under tightening controls</x:v>
      </x:c>
      <x:c r="F1590" s="136" t="str">
        <x:v>Provisional classification · high confidence on current EU rules; 2026 reforms remain a bill unless Parliament enacts them</x:v>
      </x:c>
      <x:c r="G1590" s="167" t="n">
        <x:v>2020</x:v>
      </x:c>
      <x:c r="H1590" s="136" t="str">
        <x:v>Male</x:v>
      </x:c>
      <x:c r="I1590" s="145" t="n">
        <x:v>30.6</x:v>
      </x:c>
      <x:c r="J1590" s="145" t="n">
        <x:v>25.4</x:v>
      </x:c>
      <x:c r="K1590" s="145" t="n">
        <x:v>35.8</x:v>
      </x:c>
      <x:c r="L1590" s="136" t="str">
        <x:v>Europe</x:v>
      </x:c>
      <x:c r="M1590" s="168" t="n">
        <x:v>48848840</x:v>
      </x:c>
    </x:row>
    <x:row r="1591">
      <x:c r="A1591" s="136" t="str">
        <x:v>ESP</x:v>
      </x:c>
      <x:c r="B1591" s="136" t="str">
        <x:v>Spain</x:v>
      </x:c>
      <x:c r="C1591" s="136" t="str">
        <x:v>yellow</x:v>
      </x:c>
      <x:c r="D1591" s="167" t="n">
        <x:v>63</x:v>
      </x:c>
      <x:c r="E1591" s="136" t="str">
        <x:v>Broad access under tightening controls</x:v>
      </x:c>
      <x:c r="F1591" s="136" t="str">
        <x:v>Provisional classification · high confidence on current EU rules; 2026 reforms remain a bill unless Parliament enacts them</x:v>
      </x:c>
      <x:c r="G1591" s="167" t="n">
        <x:v>2022</x:v>
      </x:c>
      <x:c r="H1591" s="136" t="str">
        <x:v>Both sexes</x:v>
      </x:c>
      <x:c r="I1591" s="145" t="n">
        <x:v>28.1</x:v>
      </x:c>
      <x:c r="J1591" s="145" t="n">
        <x:v>22.9</x:v>
      </x:c>
      <x:c r="K1591" s="145" t="n">
        <x:v>33.4</x:v>
      </x:c>
      <x:c r="L1591" s="136" t="str">
        <x:v>Europe</x:v>
      </x:c>
      <x:c r="M1591" s="168" t="n">
        <x:v>48848840</x:v>
      </x:c>
    </x:row>
    <x:row r="1592">
      <x:c r="A1592" s="136" t="str">
        <x:v>ESP</x:v>
      </x:c>
      <x:c r="B1592" s="136" t="str">
        <x:v>Spain</x:v>
      </x:c>
      <x:c r="C1592" s="136" t="str">
        <x:v>yellow</x:v>
      </x:c>
      <x:c r="D1592" s="167" t="n">
        <x:v>63</x:v>
      </x:c>
      <x:c r="E1592" s="136" t="str">
        <x:v>Broad access under tightening controls</x:v>
      </x:c>
      <x:c r="F1592" s="136" t="str">
        <x:v>Provisional classification · high confidence on current EU rules; 2026 reforms remain a bill unless Parliament enacts them</x:v>
      </x:c>
      <x:c r="G1592" s="167" t="n">
        <x:v>2022</x:v>
      </x:c>
      <x:c r="H1592" s="136" t="str">
        <x:v>Female</x:v>
      </x:c>
      <x:c r="I1592" s="145" t="n">
        <x:v>26.4</x:v>
      </x:c>
      <x:c r="J1592" s="145" t="n">
        <x:v>21.6</x:v>
      </x:c>
      <x:c r="K1592" s="145" t="n">
        <x:v>31.2</x:v>
      </x:c>
      <x:c r="L1592" s="136" t="str">
        <x:v>Europe</x:v>
      </x:c>
      <x:c r="M1592" s="168" t="n">
        <x:v>48848840</x:v>
      </x:c>
    </x:row>
    <x:row r="1593">
      <x:c r="A1593" s="136" t="str">
        <x:v>ESP</x:v>
      </x:c>
      <x:c r="B1593" s="136" t="str">
        <x:v>Spain</x:v>
      </x:c>
      <x:c r="C1593" s="136" t="str">
        <x:v>yellow</x:v>
      </x:c>
      <x:c r="D1593" s="167" t="n">
        <x:v>63</x:v>
      </x:c>
      <x:c r="E1593" s="136" t="str">
        <x:v>Broad access under tightening controls</x:v>
      </x:c>
      <x:c r="F1593" s="136" t="str">
        <x:v>Provisional classification · high confidence on current EU rules; 2026 reforms remain a bill unless Parliament enacts them</x:v>
      </x:c>
      <x:c r="G1593" s="167" t="n">
        <x:v>2022</x:v>
      </x:c>
      <x:c r="H1593" s="136" t="str">
        <x:v>Male</x:v>
      </x:c>
      <x:c r="I1593" s="145" t="n">
        <x:v>29.9</x:v>
      </x:c>
      <x:c r="J1593" s="145" t="n">
        <x:v>24.2</x:v>
      </x:c>
      <x:c r="K1593" s="145" t="n">
        <x:v>35.5</x:v>
      </x:c>
      <x:c r="L1593" s="136" t="str">
        <x:v>Europe</x:v>
      </x:c>
      <x:c r="M1593" s="168" t="n">
        <x:v>48848840</x:v>
      </x:c>
    </x:row>
    <x:row r="1594">
      <x:c r="A1594" s="136" t="str">
        <x:v>ESP</x:v>
      </x:c>
      <x:c r="B1594" s="136" t="str">
        <x:v>Spain</x:v>
      </x:c>
      <x:c r="C1594" s="136" t="str">
        <x:v>yellow</x:v>
      </x:c>
      <x:c r="D1594" s="167" t="n">
        <x:v>63</x:v>
      </x:c>
      <x:c r="E1594" s="136" t="str">
        <x:v>Broad access under tightening controls</x:v>
      </x:c>
      <x:c r="F1594" s="136" t="str">
        <x:v>Provisional classification · high confidence on current EU rules; 2026 reforms remain a bill unless Parliament enacts them</x:v>
      </x:c>
      <x:c r="G1594" s="167" t="n">
        <x:v>2023</x:v>
      </x:c>
      <x:c r="H1594" s="136" t="str">
        <x:v>Both sexes</x:v>
      </x:c>
      <x:c r="I1594" s="145" t="n">
        <x:v>27.9</x:v>
      </x:c>
      <x:c r="J1594" s="145" t="n">
        <x:v>22.8</x:v>
      </x:c>
      <x:c r="K1594" s="145" t="n">
        <x:v>33</x:v>
      </x:c>
      <x:c r="L1594" s="136" t="str">
        <x:v>Europe</x:v>
      </x:c>
      <x:c r="M1594" s="168" t="n">
        <x:v>48848840</x:v>
      </x:c>
    </x:row>
    <x:row r="1595">
      <x:c r="A1595" s="136" t="str">
        <x:v>ESP</x:v>
      </x:c>
      <x:c r="B1595" s="136" t="str">
        <x:v>Spain</x:v>
      </x:c>
      <x:c r="C1595" s="136" t="str">
        <x:v>yellow</x:v>
      </x:c>
      <x:c r="D1595" s="167" t="n">
        <x:v>63</x:v>
      </x:c>
      <x:c r="E1595" s="136" t="str">
        <x:v>Broad access under tightening controls</x:v>
      </x:c>
      <x:c r="F1595" s="136" t="str">
        <x:v>Provisional classification · high confidence on current EU rules; 2026 reforms remain a bill unless Parliament enacts them</x:v>
      </x:c>
      <x:c r="G1595" s="167" t="n">
        <x:v>2023</x:v>
      </x:c>
      <x:c r="H1595" s="136" t="str">
        <x:v>Female</x:v>
      </x:c>
      <x:c r="I1595" s="145" t="n">
        <x:v>26.4</x:v>
      </x:c>
      <x:c r="J1595" s="145" t="n">
        <x:v>21.3</x:v>
      </x:c>
      <x:c r="K1595" s="145" t="n">
        <x:v>31.5</x:v>
      </x:c>
      <x:c r="L1595" s="136" t="str">
        <x:v>Europe</x:v>
      </x:c>
      <x:c r="M1595" s="168" t="n">
        <x:v>48848840</x:v>
      </x:c>
    </x:row>
    <x:row r="1596">
      <x:c r="A1596" s="136" t="str">
        <x:v>ESP</x:v>
      </x:c>
      <x:c r="B1596" s="136" t="str">
        <x:v>Spain</x:v>
      </x:c>
      <x:c r="C1596" s="136" t="str">
        <x:v>yellow</x:v>
      </x:c>
      <x:c r="D1596" s="167" t="n">
        <x:v>63</x:v>
      </x:c>
      <x:c r="E1596" s="136" t="str">
        <x:v>Broad access under tightening controls</x:v>
      </x:c>
      <x:c r="F1596" s="136" t="str">
        <x:v>Provisional classification · high confidence on current EU rules; 2026 reforms remain a bill unless Parliament enacts them</x:v>
      </x:c>
      <x:c r="G1596" s="167" t="n">
        <x:v>2023</x:v>
      </x:c>
      <x:c r="H1596" s="136" t="str">
        <x:v>Male</x:v>
      </x:c>
      <x:c r="I1596" s="145" t="n">
        <x:v>29.4</x:v>
      </x:c>
      <x:c r="J1596" s="145" t="n">
        <x:v>24.3</x:v>
      </x:c>
      <x:c r="K1596" s="145" t="n">
        <x:v>34.6</x:v>
      </x:c>
      <x:c r="L1596" s="136" t="str">
        <x:v>Europe</x:v>
      </x:c>
      <x:c r="M1596" s="168" t="n">
        <x:v>48848840</x:v>
      </x:c>
    </x:row>
    <x:row r="1597">
      <x:c r="A1597" s="136" t="str">
        <x:v>ESP</x:v>
      </x:c>
      <x:c r="B1597" s="136" t="str">
        <x:v>Spain</x:v>
      </x:c>
      <x:c r="C1597" s="136" t="str">
        <x:v>yellow</x:v>
      </x:c>
      <x:c r="D1597" s="167" t="n">
        <x:v>63</x:v>
      </x:c>
      <x:c r="E1597" s="136" t="str">
        <x:v>Broad access under tightening controls</x:v>
      </x:c>
      <x:c r="F1597" s="136" t="str">
        <x:v>Provisional classification · high confidence on current EU rules; 2026 reforms remain a bill unless Parliament enacts them</x:v>
      </x:c>
      <x:c r="G1597" s="167" t="n">
        <x:v>2024</x:v>
      </x:c>
      <x:c r="H1597" s="136" t="str">
        <x:v>Both sexes</x:v>
      </x:c>
      <x:c r="I1597" s="145" t="n">
        <x:v>27.6</x:v>
      </x:c>
      <x:c r="J1597" s="145" t="n">
        <x:v>22.2</x:v>
      </x:c>
      <x:c r="K1597" s="145" t="n">
        <x:v>32.9</x:v>
      </x:c>
      <x:c r="L1597" s="136" t="str">
        <x:v>Europe</x:v>
      </x:c>
      <x:c r="M1597" s="168" t="n">
        <x:v>48848840</x:v>
      </x:c>
    </x:row>
    <x:row r="1598">
      <x:c r="A1598" s="136" t="str">
        <x:v>ESP</x:v>
      </x:c>
      <x:c r="B1598" s="136" t="str">
        <x:v>Spain</x:v>
      </x:c>
      <x:c r="C1598" s="136" t="str">
        <x:v>yellow</x:v>
      </x:c>
      <x:c r="D1598" s="167" t="n">
        <x:v>63</x:v>
      </x:c>
      <x:c r="E1598" s="136" t="str">
        <x:v>Broad access under tightening controls</x:v>
      </x:c>
      <x:c r="F1598" s="136" t="str">
        <x:v>Provisional classification · high confidence on current EU rules; 2026 reforms remain a bill unless Parliament enacts them</x:v>
      </x:c>
      <x:c r="G1598" s="167" t="n">
        <x:v>2024</x:v>
      </x:c>
      <x:c r="H1598" s="136" t="str">
        <x:v>Female</x:v>
      </x:c>
      <x:c r="I1598" s="145" t="n">
        <x:v>26.2</x:v>
      </x:c>
      <x:c r="J1598" s="145" t="n">
        <x:v>21</x:v>
      </x:c>
      <x:c r="K1598" s="145" t="n">
        <x:v>31.4</x:v>
      </x:c>
      <x:c r="L1598" s="136" t="str">
        <x:v>Europe</x:v>
      </x:c>
      <x:c r="M1598" s="168" t="n">
        <x:v>48848840</x:v>
      </x:c>
    </x:row>
    <x:row r="1599">
      <x:c r="A1599" s="136" t="str">
        <x:v>ESP</x:v>
      </x:c>
      <x:c r="B1599" s="136" t="str">
        <x:v>Spain</x:v>
      </x:c>
      <x:c r="C1599" s="136" t="str">
        <x:v>yellow</x:v>
      </x:c>
      <x:c r="D1599" s="167" t="n">
        <x:v>63</x:v>
      </x:c>
      <x:c r="E1599" s="136" t="str">
        <x:v>Broad access under tightening controls</x:v>
      </x:c>
      <x:c r="F1599" s="136" t="str">
        <x:v>Provisional classification · high confidence on current EU rules; 2026 reforms remain a bill unless Parliament enacts them</x:v>
      </x:c>
      <x:c r="G1599" s="167" t="n">
        <x:v>2024</x:v>
      </x:c>
      <x:c r="H1599" s="136" t="str">
        <x:v>Male</x:v>
      </x:c>
      <x:c r="I1599" s="145" t="n">
        <x:v>28.9</x:v>
      </x:c>
      <x:c r="J1599" s="145" t="n">
        <x:v>23.4</x:v>
      </x:c>
      <x:c r="K1599" s="145" t="n">
        <x:v>34.4</x:v>
      </x:c>
      <x:c r="L1599" s="136" t="str">
        <x:v>Europe</x:v>
      </x:c>
      <x:c r="M1599" s="168" t="n">
        <x:v>48848840</x:v>
      </x:c>
    </x:row>
    <x:row r="1600">
      <x:c r="A1600" s="136" t="str">
        <x:v>SWE</x:v>
      </x:c>
      <x:c r="B1600" s="136" t="str">
        <x:v>Sweden</x:v>
      </x:c>
      <x:c r="C1600" s="136" t="str">
        <x:v>green</x:v>
      </x:c>
      <x:c r="D1600" s="167" t="n">
        <x:v>69</x:v>
      </x:c>
      <x:c r="E1600" s="136" t="str">
        <x:v>Evidence-responsive</x:v>
      </x:c>
      <x:c r="F1600" s="136" t="str">
        <x:v>Provisional classification · primary-source review completed for displayed facts</x:v>
      </x:c>
      <x:c r="G1600" s="167" t="n">
        <x:v>2000</x:v>
      </x:c>
      <x:c r="H1600" s="136" t="str">
        <x:v>Both sexes</x:v>
      </x:c>
      <x:c r="I1600" s="145" t="n">
        <x:v>32.5</x:v>
      </x:c>
      <x:c r="J1600" s="145" t="n">
        <x:v>26.3</x:v>
      </x:c>
      <x:c r="K1600" s="145" t="n">
        <x:v>38.6</x:v>
      </x:c>
      <x:c r="L1600" s="136" t="str">
        <x:v>Europe</x:v>
      </x:c>
      <x:c r="M1600" s="168" t="n">
        <x:v>10569709</x:v>
      </x:c>
    </x:row>
    <x:row r="1601">
      <x:c r="A1601" s="136" t="str">
        <x:v>SWE</x:v>
      </x:c>
      <x:c r="B1601" s="136" t="str">
        <x:v>Sweden</x:v>
      </x:c>
      <x:c r="C1601" s="136" t="str">
        <x:v>green</x:v>
      </x:c>
      <x:c r="D1601" s="167" t="n">
        <x:v>69</x:v>
      </x:c>
      <x:c r="E1601" s="136" t="str">
        <x:v>Evidence-responsive</x:v>
      </x:c>
      <x:c r="F1601" s="136" t="str">
        <x:v>Provisional classification · primary-source review completed for displayed facts</x:v>
      </x:c>
      <x:c r="G1601" s="167" t="n">
        <x:v>2000</x:v>
      </x:c>
      <x:c r="H1601" s="136" t="str">
        <x:v>Female</x:v>
      </x:c>
      <x:c r="I1601" s="145" t="n">
        <x:v>31.5</x:v>
      </x:c>
      <x:c r="J1601" s="145" t="n">
        <x:v>25.9</x:v>
      </x:c>
      <x:c r="K1601" s="145" t="n">
        <x:v>37.1</x:v>
      </x:c>
      <x:c r="L1601" s="136" t="str">
        <x:v>Europe</x:v>
      </x:c>
      <x:c r="M1601" s="168" t="n">
        <x:v>10569709</x:v>
      </x:c>
    </x:row>
    <x:row r="1602">
      <x:c r="A1602" s="136" t="str">
        <x:v>SWE</x:v>
      </x:c>
      <x:c r="B1602" s="136" t="str">
        <x:v>Sweden</x:v>
      </x:c>
      <x:c r="C1602" s="136" t="str">
        <x:v>green</x:v>
      </x:c>
      <x:c r="D1602" s="167" t="n">
        <x:v>69</x:v>
      </x:c>
      <x:c r="E1602" s="136" t="str">
        <x:v>Evidence-responsive</x:v>
      </x:c>
      <x:c r="F1602" s="136" t="str">
        <x:v>Provisional classification · primary-source review completed for displayed facts</x:v>
      </x:c>
      <x:c r="G1602" s="167" t="n">
        <x:v>2000</x:v>
      </x:c>
      <x:c r="H1602" s="136" t="str">
        <x:v>Male</x:v>
      </x:c>
      <x:c r="I1602" s="145" t="n">
        <x:v>33.4</x:v>
      </x:c>
      <x:c r="J1602" s="145" t="n">
        <x:v>26.6</x:v>
      </x:c>
      <x:c r="K1602" s="145" t="n">
        <x:v>40.1</x:v>
      </x:c>
      <x:c r="L1602" s="136" t="str">
        <x:v>Europe</x:v>
      </x:c>
      <x:c r="M1602" s="168" t="n">
        <x:v>10569709</x:v>
      </x:c>
    </x:row>
    <x:row r="1603">
      <x:c r="A1603" s="136" t="str">
        <x:v>SWE</x:v>
      </x:c>
      <x:c r="B1603" s="136" t="str">
        <x:v>Sweden</x:v>
      </x:c>
      <x:c r="C1603" s="136" t="str">
        <x:v>green</x:v>
      </x:c>
      <x:c r="D1603" s="167" t="n">
        <x:v>69</x:v>
      </x:c>
      <x:c r="E1603" s="136" t="str">
        <x:v>Evidence-responsive</x:v>
      </x:c>
      <x:c r="F1603" s="136" t="str">
        <x:v>Provisional classification · primary-source review completed for displayed facts</x:v>
      </x:c>
      <x:c r="G1603" s="167" t="n">
        <x:v>2005</x:v>
      </x:c>
      <x:c r="H1603" s="136" t="str">
        <x:v>Both sexes</x:v>
      </x:c>
      <x:c r="I1603" s="145" t="n">
        <x:v>25.4</x:v>
      </x:c>
      <x:c r="J1603" s="145" t="n">
        <x:v>21</x:v>
      </x:c>
      <x:c r="K1603" s="145" t="n">
        <x:v>29.8</x:v>
      </x:c>
      <x:c r="L1603" s="136" t="str">
        <x:v>Europe</x:v>
      </x:c>
      <x:c r="M1603" s="168" t="n">
        <x:v>10569709</x:v>
      </x:c>
    </x:row>
    <x:row r="1604">
      <x:c r="A1604" s="136" t="str">
        <x:v>SWE</x:v>
      </x:c>
      <x:c r="B1604" s="136" t="str">
        <x:v>Sweden</x:v>
      </x:c>
      <x:c r="C1604" s="136" t="str">
        <x:v>green</x:v>
      </x:c>
      <x:c r="D1604" s="167" t="n">
        <x:v>69</x:v>
      </x:c>
      <x:c r="E1604" s="136" t="str">
        <x:v>Evidence-responsive</x:v>
      </x:c>
      <x:c r="F1604" s="136" t="str">
        <x:v>Provisional classification · primary-source review completed for displayed facts</x:v>
      </x:c>
      <x:c r="G1604" s="167" t="n">
        <x:v>2005</x:v>
      </x:c>
      <x:c r="H1604" s="136" t="str">
        <x:v>Female</x:v>
      </x:c>
      <x:c r="I1604" s="145" t="n">
        <x:v>23.9</x:v>
      </x:c>
      <x:c r="J1604" s="145" t="n">
        <x:v>19.8</x:v>
      </x:c>
      <x:c r="K1604" s="145" t="n">
        <x:v>28</x:v>
      </x:c>
      <x:c r="L1604" s="136" t="str">
        <x:v>Europe</x:v>
      </x:c>
      <x:c r="M1604" s="168" t="n">
        <x:v>10569709</x:v>
      </x:c>
    </x:row>
    <x:row r="1605">
      <x:c r="A1605" s="136" t="str">
        <x:v>SWE</x:v>
      </x:c>
      <x:c r="B1605" s="136" t="str">
        <x:v>Sweden</x:v>
      </x:c>
      <x:c r="C1605" s="136" t="str">
        <x:v>green</x:v>
      </x:c>
      <x:c r="D1605" s="167" t="n">
        <x:v>69</x:v>
      </x:c>
      <x:c r="E1605" s="136" t="str">
        <x:v>Evidence-responsive</x:v>
      </x:c>
      <x:c r="F1605" s="136" t="str">
        <x:v>Provisional classification · primary-source review completed for displayed facts</x:v>
      </x:c>
      <x:c r="G1605" s="167" t="n">
        <x:v>2005</x:v>
      </x:c>
      <x:c r="H1605" s="136" t="str">
        <x:v>Male</x:v>
      </x:c>
      <x:c r="I1605" s="145" t="n">
        <x:v>26.9</x:v>
      </x:c>
      <x:c r="J1605" s="145" t="n">
        <x:v>22.2</x:v>
      </x:c>
      <x:c r="K1605" s="145" t="n">
        <x:v>31.6</x:v>
      </x:c>
      <x:c r="L1605" s="136" t="str">
        <x:v>Europe</x:v>
      </x:c>
      <x:c r="M1605" s="168" t="n">
        <x:v>10569709</x:v>
      </x:c>
    </x:row>
    <x:row r="1606">
      <x:c r="A1606" s="136" t="str">
        <x:v>SWE</x:v>
      </x:c>
      <x:c r="B1606" s="136" t="str">
        <x:v>Sweden</x:v>
      </x:c>
      <x:c r="C1606" s="136" t="str">
        <x:v>green</x:v>
      </x:c>
      <x:c r="D1606" s="167" t="n">
        <x:v>69</x:v>
      </x:c>
      <x:c r="E1606" s="136" t="str">
        <x:v>Evidence-responsive</x:v>
      </x:c>
      <x:c r="F1606" s="136" t="str">
        <x:v>Provisional classification · primary-source review completed for displayed facts</x:v>
      </x:c>
      <x:c r="G1606" s="167" t="n">
        <x:v>2007</x:v>
      </x:c>
      <x:c r="H1606" s="136" t="str">
        <x:v>Both sexes</x:v>
      </x:c>
      <x:c r="I1606" s="145" t="n">
        <x:v>23.2</x:v>
      </x:c>
      <x:c r="J1606" s="145" t="n">
        <x:v>19.3</x:v>
      </x:c>
      <x:c r="K1606" s="145" t="n">
        <x:v>27</x:v>
      </x:c>
      <x:c r="L1606" s="136" t="str">
        <x:v>Europe</x:v>
      </x:c>
      <x:c r="M1606" s="168" t="n">
        <x:v>10569709</x:v>
      </x:c>
    </x:row>
    <x:row r="1607">
      <x:c r="A1607" s="136" t="str">
        <x:v>SWE</x:v>
      </x:c>
      <x:c r="B1607" s="136" t="str">
        <x:v>Sweden</x:v>
      </x:c>
      <x:c r="C1607" s="136" t="str">
        <x:v>green</x:v>
      </x:c>
      <x:c r="D1607" s="167" t="n">
        <x:v>69</x:v>
      </x:c>
      <x:c r="E1607" s="136" t="str">
        <x:v>Evidence-responsive</x:v>
      </x:c>
      <x:c r="F1607" s="136" t="str">
        <x:v>Provisional classification · primary-source review completed for displayed facts</x:v>
      </x:c>
      <x:c r="G1607" s="167" t="n">
        <x:v>2007</x:v>
      </x:c>
      <x:c r="H1607" s="136" t="str">
        <x:v>Female</x:v>
      </x:c>
      <x:c r="I1607" s="145" t="n">
        <x:v>21.5</x:v>
      </x:c>
      <x:c r="J1607" s="145" t="n">
        <x:v>18.2</x:v>
      </x:c>
      <x:c r="K1607" s="145" t="n">
        <x:v>24.9</x:v>
      </x:c>
      <x:c r="L1607" s="136" t="str">
        <x:v>Europe</x:v>
      </x:c>
      <x:c r="M1607" s="168" t="n">
        <x:v>10569709</x:v>
      </x:c>
    </x:row>
    <x:row r="1608">
      <x:c r="A1608" s="136" t="str">
        <x:v>SWE</x:v>
      </x:c>
      <x:c r="B1608" s="136" t="str">
        <x:v>Sweden</x:v>
      </x:c>
      <x:c r="C1608" s="136" t="str">
        <x:v>green</x:v>
      </x:c>
      <x:c r="D1608" s="167" t="n">
        <x:v>69</x:v>
      </x:c>
      <x:c r="E1608" s="136" t="str">
        <x:v>Evidence-responsive</x:v>
      </x:c>
      <x:c r="F1608" s="136" t="str">
        <x:v>Provisional classification · primary-source review completed for displayed facts</x:v>
      </x:c>
      <x:c r="G1608" s="167" t="n">
        <x:v>2007</x:v>
      </x:c>
      <x:c r="H1608" s="136" t="str">
        <x:v>Male</x:v>
      </x:c>
      <x:c r="I1608" s="145" t="n">
        <x:v>24.8</x:v>
      </x:c>
      <x:c r="J1608" s="145" t="n">
        <x:v>20.5</x:v>
      </x:c>
      <x:c r="K1608" s="145" t="n">
        <x:v>29.1</x:v>
      </x:c>
      <x:c r="L1608" s="136" t="str">
        <x:v>Europe</x:v>
      </x:c>
      <x:c r="M1608" s="168" t="n">
        <x:v>10569709</x:v>
      </x:c>
    </x:row>
    <x:row r="1609">
      <x:c r="A1609" s="136" t="str">
        <x:v>SWE</x:v>
      </x:c>
      <x:c r="B1609" s="136" t="str">
        <x:v>Sweden</x:v>
      </x:c>
      <x:c r="C1609" s="136" t="str">
        <x:v>green</x:v>
      </x:c>
      <x:c r="D1609" s="167" t="n">
        <x:v>69</x:v>
      </x:c>
      <x:c r="E1609" s="136" t="str">
        <x:v>Evidence-responsive</x:v>
      </x:c>
      <x:c r="F1609" s="136" t="str">
        <x:v>Provisional classification · primary-source review completed for displayed facts</x:v>
      </x:c>
      <x:c r="G1609" s="167" t="n">
        <x:v>2010</x:v>
      </x:c>
      <x:c r="H1609" s="136" t="str">
        <x:v>Both sexes</x:v>
      </x:c>
      <x:c r="I1609" s="145" t="n">
        <x:v>20</x:v>
      </x:c>
      <x:c r="J1609" s="145" t="n">
        <x:v>16.5</x:v>
      </x:c>
      <x:c r="K1609" s="145" t="n">
        <x:v>23.5</x:v>
      </x:c>
      <x:c r="L1609" s="136" t="str">
        <x:v>Europe</x:v>
      </x:c>
      <x:c r="M1609" s="168" t="n">
        <x:v>10569709</x:v>
      </x:c>
    </x:row>
    <x:row r="1610">
      <x:c r="A1610" s="136" t="str">
        <x:v>SWE</x:v>
      </x:c>
      <x:c r="B1610" s="136" t="str">
        <x:v>Sweden</x:v>
      </x:c>
      <x:c r="C1610" s="136" t="str">
        <x:v>green</x:v>
      </x:c>
      <x:c r="D1610" s="167" t="n">
        <x:v>69</x:v>
      </x:c>
      <x:c r="E1610" s="136" t="str">
        <x:v>Evidence-responsive</x:v>
      </x:c>
      <x:c r="F1610" s="136" t="str">
        <x:v>Provisional classification · primary-source review completed for displayed facts</x:v>
      </x:c>
      <x:c r="G1610" s="167" t="n">
        <x:v>2010</x:v>
      </x:c>
      <x:c r="H1610" s="136" t="str">
        <x:v>Female</x:v>
      </x:c>
      <x:c r="I1610" s="145" t="n">
        <x:v>18.2</x:v>
      </x:c>
      <x:c r="J1610" s="145" t="n">
        <x:v>15</x:v>
      </x:c>
      <x:c r="K1610" s="145" t="n">
        <x:v>21.5</x:v>
      </x:c>
      <x:c r="L1610" s="136" t="str">
        <x:v>Europe</x:v>
      </x:c>
      <x:c r="M1610" s="168" t="n">
        <x:v>10569709</x:v>
      </x:c>
    </x:row>
    <x:row r="1611">
      <x:c r="A1611" s="136" t="str">
        <x:v>SWE</x:v>
      </x:c>
      <x:c r="B1611" s="136" t="str">
        <x:v>Sweden</x:v>
      </x:c>
      <x:c r="C1611" s="136" t="str">
        <x:v>green</x:v>
      </x:c>
      <x:c r="D1611" s="167" t="n">
        <x:v>69</x:v>
      </x:c>
      <x:c r="E1611" s="136" t="str">
        <x:v>Evidence-responsive</x:v>
      </x:c>
      <x:c r="F1611" s="136" t="str">
        <x:v>Provisional classification · primary-source review completed for displayed facts</x:v>
      </x:c>
      <x:c r="G1611" s="167" t="n">
        <x:v>2010</x:v>
      </x:c>
      <x:c r="H1611" s="136" t="str">
        <x:v>Male</x:v>
      </x:c>
      <x:c r="I1611" s="145" t="n">
        <x:v>21.8</x:v>
      </x:c>
      <x:c r="J1611" s="145" t="n">
        <x:v>18.1</x:v>
      </x:c>
      <x:c r="K1611" s="145" t="n">
        <x:v>25.5</x:v>
      </x:c>
      <x:c r="L1611" s="136" t="str">
        <x:v>Europe</x:v>
      </x:c>
      <x:c r="M1611" s="168" t="n">
        <x:v>10569709</x:v>
      </x:c>
    </x:row>
    <x:row r="1612">
      <x:c r="A1612" s="136" t="str">
        <x:v>SWE</x:v>
      </x:c>
      <x:c r="B1612" s="136" t="str">
        <x:v>Sweden</x:v>
      </x:c>
      <x:c r="C1612" s="136" t="str">
        <x:v>green</x:v>
      </x:c>
      <x:c r="D1612" s="167" t="n">
        <x:v>69</x:v>
      </x:c>
      <x:c r="E1612" s="136" t="str">
        <x:v>Evidence-responsive</x:v>
      </x:c>
      <x:c r="F1612" s="136" t="str">
        <x:v>Provisional classification · primary-source review completed for displayed facts</x:v>
      </x:c>
      <x:c r="G1612" s="167" t="n">
        <x:v>2015</x:v>
      </x:c>
      <x:c r="H1612" s="136" t="str">
        <x:v>Both sexes</x:v>
      </x:c>
      <x:c r="I1612" s="145" t="n">
        <x:v>15.8</x:v>
      </x:c>
      <x:c r="J1612" s="145" t="n">
        <x:v>13.2</x:v>
      </x:c>
      <x:c r="K1612" s="145" t="n">
        <x:v>18.3</x:v>
      </x:c>
      <x:c r="L1612" s="136" t="str">
        <x:v>Europe</x:v>
      </x:c>
      <x:c r="M1612" s="168" t="n">
        <x:v>10569709</x:v>
      </x:c>
    </x:row>
    <x:row r="1613">
      <x:c r="A1613" s="136" t="str">
        <x:v>SWE</x:v>
      </x:c>
      <x:c r="B1613" s="136" t="str">
        <x:v>Sweden</x:v>
      </x:c>
      <x:c r="C1613" s="136" t="str">
        <x:v>green</x:v>
      </x:c>
      <x:c r="D1613" s="167" t="n">
        <x:v>69</x:v>
      </x:c>
      <x:c r="E1613" s="136" t="str">
        <x:v>Evidence-responsive</x:v>
      </x:c>
      <x:c r="F1613" s="136" t="str">
        <x:v>Provisional classification · primary-source review completed for displayed facts</x:v>
      </x:c>
      <x:c r="G1613" s="167" t="n">
        <x:v>2015</x:v>
      </x:c>
      <x:c r="H1613" s="136" t="str">
        <x:v>Female</x:v>
      </x:c>
      <x:c r="I1613" s="145" t="n">
        <x:v>13.9</x:v>
      </x:c>
      <x:c r="J1613" s="145" t="n">
        <x:v>11.6</x:v>
      </x:c>
      <x:c r="K1613" s="145" t="n">
        <x:v>16.1</x:v>
      </x:c>
      <x:c r="L1613" s="136" t="str">
        <x:v>Europe</x:v>
      </x:c>
      <x:c r="M1613" s="168" t="n">
        <x:v>10569709</x:v>
      </x:c>
    </x:row>
    <x:row r="1614">
      <x:c r="A1614" s="136" t="str">
        <x:v>SWE</x:v>
      </x:c>
      <x:c r="B1614" s="136" t="str">
        <x:v>Sweden</x:v>
      </x:c>
      <x:c r="C1614" s="136" t="str">
        <x:v>green</x:v>
      </x:c>
      <x:c r="D1614" s="167" t="n">
        <x:v>69</x:v>
      </x:c>
      <x:c r="E1614" s="136" t="str">
        <x:v>Evidence-responsive</x:v>
      </x:c>
      <x:c r="F1614" s="136" t="str">
        <x:v>Provisional classification · primary-source review completed for displayed facts</x:v>
      </x:c>
      <x:c r="G1614" s="167" t="n">
        <x:v>2015</x:v>
      </x:c>
      <x:c r="H1614" s="136" t="str">
        <x:v>Male</x:v>
      </x:c>
      <x:c r="I1614" s="145" t="n">
        <x:v>17.6</x:v>
      </x:c>
      <x:c r="J1614" s="145" t="n">
        <x:v>14.7</x:v>
      </x:c>
      <x:c r="K1614" s="145" t="n">
        <x:v>20.6</x:v>
      </x:c>
      <x:c r="L1614" s="136" t="str">
        <x:v>Europe</x:v>
      </x:c>
      <x:c r="M1614" s="168" t="n">
        <x:v>10569709</x:v>
      </x:c>
    </x:row>
    <x:row r="1615">
      <x:c r="A1615" s="136" t="str">
        <x:v>SWE</x:v>
      </x:c>
      <x:c r="B1615" s="136" t="str">
        <x:v>Sweden</x:v>
      </x:c>
      <x:c r="C1615" s="136" t="str">
        <x:v>green</x:v>
      </x:c>
      <x:c r="D1615" s="167" t="n">
        <x:v>69</x:v>
      </x:c>
      <x:c r="E1615" s="136" t="str">
        <x:v>Evidence-responsive</x:v>
      </x:c>
      <x:c r="F1615" s="136" t="str">
        <x:v>Provisional classification · primary-source review completed for displayed facts</x:v>
      </x:c>
      <x:c r="G1615" s="167" t="n">
        <x:v>2020</x:v>
      </x:c>
      <x:c r="H1615" s="136" t="str">
        <x:v>Both sexes</x:v>
      </x:c>
      <x:c r="I1615" s="145" t="n">
        <x:v>12.4</x:v>
      </x:c>
      <x:c r="J1615" s="145" t="n">
        <x:v>10.3</x:v>
      </x:c>
      <x:c r="K1615" s="145" t="n">
        <x:v>14.5</x:v>
      </x:c>
      <x:c r="L1615" s="136" t="str">
        <x:v>Europe</x:v>
      </x:c>
      <x:c r="M1615" s="168" t="n">
        <x:v>10569709</x:v>
      </x:c>
    </x:row>
    <x:row r="1616">
      <x:c r="A1616" s="136" t="str">
        <x:v>SWE</x:v>
      </x:c>
      <x:c r="B1616" s="136" t="str">
        <x:v>Sweden</x:v>
      </x:c>
      <x:c r="C1616" s="136" t="str">
        <x:v>green</x:v>
      </x:c>
      <x:c r="D1616" s="167" t="n">
        <x:v>69</x:v>
      </x:c>
      <x:c r="E1616" s="136" t="str">
        <x:v>Evidence-responsive</x:v>
      </x:c>
      <x:c r="F1616" s="136" t="str">
        <x:v>Provisional classification · primary-source review completed for displayed facts</x:v>
      </x:c>
      <x:c r="G1616" s="167" t="n">
        <x:v>2020</x:v>
      </x:c>
      <x:c r="H1616" s="136" t="str">
        <x:v>Female</x:v>
      </x:c>
      <x:c r="I1616" s="145" t="n">
        <x:v>10.6</x:v>
      </x:c>
      <x:c r="J1616" s="145" t="n">
        <x:v>8.7</x:v>
      </x:c>
      <x:c r="K1616" s="145" t="n">
        <x:v>12.4</x:v>
      </x:c>
      <x:c r="L1616" s="136" t="str">
        <x:v>Europe</x:v>
      </x:c>
      <x:c r="M1616" s="168" t="n">
        <x:v>10569709</x:v>
      </x:c>
    </x:row>
    <x:row r="1617">
      <x:c r="A1617" s="136" t="str">
        <x:v>SWE</x:v>
      </x:c>
      <x:c r="B1617" s="136" t="str">
        <x:v>Sweden</x:v>
      </x:c>
      <x:c r="C1617" s="136" t="str">
        <x:v>green</x:v>
      </x:c>
      <x:c r="D1617" s="167" t="n">
        <x:v>69</x:v>
      </x:c>
      <x:c r="E1617" s="136" t="str">
        <x:v>Evidence-responsive</x:v>
      </x:c>
      <x:c r="F1617" s="136" t="str">
        <x:v>Provisional classification · primary-source review completed for displayed facts</x:v>
      </x:c>
      <x:c r="G1617" s="167" t="n">
        <x:v>2020</x:v>
      </x:c>
      <x:c r="H1617" s="136" t="str">
        <x:v>Male</x:v>
      </x:c>
      <x:c r="I1617" s="145" t="n">
        <x:v>14.2</x:v>
      </x:c>
      <x:c r="J1617" s="145" t="n">
        <x:v>11.9</x:v>
      </x:c>
      <x:c r="K1617" s="145" t="n">
        <x:v>16.6</x:v>
      </x:c>
      <x:c r="L1617" s="136" t="str">
        <x:v>Europe</x:v>
      </x:c>
      <x:c r="M1617" s="168" t="n">
        <x:v>10569709</x:v>
      </x:c>
    </x:row>
    <x:row r="1618">
      <x:c r="A1618" s="136" t="str">
        <x:v>SWE</x:v>
      </x:c>
      <x:c r="B1618" s="136" t="str">
        <x:v>Sweden</x:v>
      </x:c>
      <x:c r="C1618" s="136" t="str">
        <x:v>green</x:v>
      </x:c>
      <x:c r="D1618" s="167" t="n">
        <x:v>69</x:v>
      </x:c>
      <x:c r="E1618" s="136" t="str">
        <x:v>Evidence-responsive</x:v>
      </x:c>
      <x:c r="F1618" s="136" t="str">
        <x:v>Provisional classification · primary-source review completed for displayed facts</x:v>
      </x:c>
      <x:c r="G1618" s="167" t="n">
        <x:v>2022</x:v>
      </x:c>
      <x:c r="H1618" s="136" t="str">
        <x:v>Both sexes</x:v>
      </x:c>
      <x:c r="I1618" s="145" t="n">
        <x:v>11.3</x:v>
      </x:c>
      <x:c r="J1618" s="145" t="n">
        <x:v>9.1</x:v>
      </x:c>
      <x:c r="K1618" s="145" t="n">
        <x:v>13.5</x:v>
      </x:c>
      <x:c r="L1618" s="136" t="str">
        <x:v>Europe</x:v>
      </x:c>
      <x:c r="M1618" s="168" t="n">
        <x:v>10569709</x:v>
      </x:c>
    </x:row>
    <x:row r="1619">
      <x:c r="A1619" s="136" t="str">
        <x:v>SWE</x:v>
      </x:c>
      <x:c r="B1619" s="136" t="str">
        <x:v>Sweden</x:v>
      </x:c>
      <x:c r="C1619" s="136" t="str">
        <x:v>green</x:v>
      </x:c>
      <x:c r="D1619" s="167" t="n">
        <x:v>69</x:v>
      </x:c>
      <x:c r="E1619" s="136" t="str">
        <x:v>Evidence-responsive</x:v>
      </x:c>
      <x:c r="F1619" s="136" t="str">
        <x:v>Provisional classification · primary-source review completed for displayed facts</x:v>
      </x:c>
      <x:c r="G1619" s="167" t="n">
        <x:v>2022</x:v>
      </x:c>
      <x:c r="H1619" s="136" t="str">
        <x:v>Female</x:v>
      </x:c>
      <x:c r="I1619" s="145" t="n">
        <x:v>9.5</x:v>
      </x:c>
      <x:c r="J1619" s="145" t="n">
        <x:v>7.7</x:v>
      </x:c>
      <x:c r="K1619" s="145" t="n">
        <x:v>11.3</x:v>
      </x:c>
      <x:c r="L1619" s="136" t="str">
        <x:v>Europe</x:v>
      </x:c>
      <x:c r="M1619" s="168" t="n">
        <x:v>10569709</x:v>
      </x:c>
    </x:row>
    <x:row r="1620">
      <x:c r="A1620" s="136" t="str">
        <x:v>SWE</x:v>
      </x:c>
      <x:c r="B1620" s="136" t="str">
        <x:v>Sweden</x:v>
      </x:c>
      <x:c r="C1620" s="136" t="str">
        <x:v>green</x:v>
      </x:c>
      <x:c r="D1620" s="167" t="n">
        <x:v>69</x:v>
      </x:c>
      <x:c r="E1620" s="136" t="str">
        <x:v>Evidence-responsive</x:v>
      </x:c>
      <x:c r="F1620" s="136" t="str">
        <x:v>Provisional classification · primary-source review completed for displayed facts</x:v>
      </x:c>
      <x:c r="G1620" s="167" t="n">
        <x:v>2022</x:v>
      </x:c>
      <x:c r="H1620" s="136" t="str">
        <x:v>Male</x:v>
      </x:c>
      <x:c r="I1620" s="145" t="n">
        <x:v>13.1</x:v>
      </x:c>
      <x:c r="J1620" s="145" t="n">
        <x:v>10.5</x:v>
      </x:c>
      <x:c r="K1620" s="145" t="n">
        <x:v>15.8</x:v>
      </x:c>
      <x:c r="L1620" s="136" t="str">
        <x:v>Europe</x:v>
      </x:c>
      <x:c r="M1620" s="168" t="n">
        <x:v>10569709</x:v>
      </x:c>
    </x:row>
    <x:row r="1621">
      <x:c r="A1621" s="136" t="str">
        <x:v>SWE</x:v>
      </x:c>
      <x:c r="B1621" s="136" t="str">
        <x:v>Sweden</x:v>
      </x:c>
      <x:c r="C1621" s="136" t="str">
        <x:v>green</x:v>
      </x:c>
      <x:c r="D1621" s="167" t="n">
        <x:v>69</x:v>
      </x:c>
      <x:c r="E1621" s="136" t="str">
        <x:v>Evidence-responsive</x:v>
      </x:c>
      <x:c r="F1621" s="136" t="str">
        <x:v>Provisional classification · primary-source review completed for displayed facts</x:v>
      </x:c>
      <x:c r="G1621" s="167" t="n">
        <x:v>2023</x:v>
      </x:c>
      <x:c r="H1621" s="136" t="str">
        <x:v>Both sexes</x:v>
      </x:c>
      <x:c r="I1621" s="145" t="n">
        <x:v>10.8</x:v>
      </x:c>
      <x:c r="J1621" s="145" t="n">
        <x:v>8.7</x:v>
      </x:c>
      <x:c r="K1621" s="145" t="n">
        <x:v>12.9</x:v>
      </x:c>
      <x:c r="L1621" s="136" t="str">
        <x:v>Europe</x:v>
      </x:c>
      <x:c r="M1621" s="168" t="n">
        <x:v>10569709</x:v>
      </x:c>
    </x:row>
    <x:row r="1622">
      <x:c r="A1622" s="136" t="str">
        <x:v>SWE</x:v>
      </x:c>
      <x:c r="B1622" s="136" t="str">
        <x:v>Sweden</x:v>
      </x:c>
      <x:c r="C1622" s="136" t="str">
        <x:v>green</x:v>
      </x:c>
      <x:c r="D1622" s="167" t="n">
        <x:v>69</x:v>
      </x:c>
      <x:c r="E1622" s="136" t="str">
        <x:v>Evidence-responsive</x:v>
      </x:c>
      <x:c r="F1622" s="136" t="str">
        <x:v>Provisional classification · primary-source review completed for displayed facts</x:v>
      </x:c>
      <x:c r="G1622" s="167" t="n">
        <x:v>2023</x:v>
      </x:c>
      <x:c r="H1622" s="136" t="str">
        <x:v>Female</x:v>
      </x:c>
      <x:c r="I1622" s="145" t="n">
        <x:v>9</x:v>
      </x:c>
      <x:c r="J1622" s="145" t="n">
        <x:v>7.2</x:v>
      </x:c>
      <x:c r="K1622" s="145" t="n">
        <x:v>10.8</x:v>
      </x:c>
      <x:c r="L1622" s="136" t="str">
        <x:v>Europe</x:v>
      </x:c>
      <x:c r="M1622" s="168" t="n">
        <x:v>10569709</x:v>
      </x:c>
    </x:row>
    <x:row r="1623">
      <x:c r="A1623" s="136" t="str">
        <x:v>SWE</x:v>
      </x:c>
      <x:c r="B1623" s="136" t="str">
        <x:v>Sweden</x:v>
      </x:c>
      <x:c r="C1623" s="136" t="str">
        <x:v>green</x:v>
      </x:c>
      <x:c r="D1623" s="167" t="n">
        <x:v>69</x:v>
      </x:c>
      <x:c r="E1623" s="136" t="str">
        <x:v>Evidence-responsive</x:v>
      </x:c>
      <x:c r="F1623" s="136" t="str">
        <x:v>Provisional classification · primary-source review completed for displayed facts</x:v>
      </x:c>
      <x:c r="G1623" s="167" t="n">
        <x:v>2023</x:v>
      </x:c>
      <x:c r="H1623" s="136" t="str">
        <x:v>Male</x:v>
      </x:c>
      <x:c r="I1623" s="145" t="n">
        <x:v>12.6</x:v>
      </x:c>
      <x:c r="J1623" s="145" t="n">
        <x:v>10.2</x:v>
      </x:c>
      <x:c r="K1623" s="145" t="n">
        <x:v>15</x:v>
      </x:c>
      <x:c r="L1623" s="136" t="str">
        <x:v>Europe</x:v>
      </x:c>
      <x:c r="M1623" s="168" t="n">
        <x:v>10569709</x:v>
      </x:c>
    </x:row>
    <x:row r="1624">
      <x:c r="A1624" s="136" t="str">
        <x:v>SWE</x:v>
      </x:c>
      <x:c r="B1624" s="136" t="str">
        <x:v>Sweden</x:v>
      </x:c>
      <x:c r="C1624" s="136" t="str">
        <x:v>green</x:v>
      </x:c>
      <x:c r="D1624" s="167" t="n">
        <x:v>69</x:v>
      </x:c>
      <x:c r="E1624" s="136" t="str">
        <x:v>Evidence-responsive</x:v>
      </x:c>
      <x:c r="F1624" s="136" t="str">
        <x:v>Provisional classification · primary-source review completed for displayed facts</x:v>
      </x:c>
      <x:c r="G1624" s="167" t="n">
        <x:v>2024</x:v>
      </x:c>
      <x:c r="H1624" s="136" t="str">
        <x:v>Both sexes</x:v>
      </x:c>
      <x:c r="I1624" s="145" t="n">
        <x:v>10.2</x:v>
      </x:c>
      <x:c r="J1624" s="145" t="n">
        <x:v>8.2</x:v>
      </x:c>
      <x:c r="K1624" s="145" t="n">
        <x:v>12.3</x:v>
      </x:c>
      <x:c r="L1624" s="136" t="str">
        <x:v>Europe</x:v>
      </x:c>
      <x:c r="M1624" s="168" t="n">
        <x:v>10569709</x:v>
      </x:c>
    </x:row>
    <x:row r="1625">
      <x:c r="A1625" s="136" t="str">
        <x:v>SWE</x:v>
      </x:c>
      <x:c r="B1625" s="136" t="str">
        <x:v>Sweden</x:v>
      </x:c>
      <x:c r="C1625" s="136" t="str">
        <x:v>green</x:v>
      </x:c>
      <x:c r="D1625" s="167" t="n">
        <x:v>69</x:v>
      </x:c>
      <x:c r="E1625" s="136" t="str">
        <x:v>Evidence-responsive</x:v>
      </x:c>
      <x:c r="F1625" s="136" t="str">
        <x:v>Provisional classification · primary-source review completed for displayed facts</x:v>
      </x:c>
      <x:c r="G1625" s="167" t="n">
        <x:v>2024</x:v>
      </x:c>
      <x:c r="H1625" s="136" t="str">
        <x:v>Female</x:v>
      </x:c>
      <x:c r="I1625" s="145" t="n">
        <x:v>8.5</x:v>
      </x:c>
      <x:c r="J1625" s="145" t="n">
        <x:v>6.6</x:v>
      </x:c>
      <x:c r="K1625" s="145" t="n">
        <x:v>10.4</x:v>
      </x:c>
      <x:c r="L1625" s="136" t="str">
        <x:v>Europe</x:v>
      </x:c>
      <x:c r="M1625" s="168" t="n">
        <x:v>10569709</x:v>
      </x:c>
    </x:row>
    <x:row r="1626">
      <x:c r="A1626" s="136" t="str">
        <x:v>SWE</x:v>
      </x:c>
      <x:c r="B1626" s="136" t="str">
        <x:v>Sweden</x:v>
      </x:c>
      <x:c r="C1626" s="136" t="str">
        <x:v>green</x:v>
      </x:c>
      <x:c r="D1626" s="167" t="n">
        <x:v>69</x:v>
      </x:c>
      <x:c r="E1626" s="136" t="str">
        <x:v>Evidence-responsive</x:v>
      </x:c>
      <x:c r="F1626" s="136" t="str">
        <x:v>Provisional classification · primary-source review completed for displayed facts</x:v>
      </x:c>
      <x:c r="G1626" s="167" t="n">
        <x:v>2024</x:v>
      </x:c>
      <x:c r="H1626" s="136" t="str">
        <x:v>Male</x:v>
      </x:c>
      <x:c r="I1626" s="145" t="n">
        <x:v>12</x:v>
      </x:c>
      <x:c r="J1626" s="145" t="n">
        <x:v>9.9</x:v>
      </x:c>
      <x:c r="K1626" s="145" t="n">
        <x:v>14.1</x:v>
      </x:c>
      <x:c r="L1626" s="136" t="str">
        <x:v>Europe</x:v>
      </x:c>
      <x:c r="M1626" s="168" t="n">
        <x:v>10569709</x:v>
      </x:c>
    </x:row>
    <x:row r="1627">
      <x:c r="A1627" s="136" t="str">
        <x:v>CHE</x:v>
      </x:c>
      <x:c r="B1627" s="136" t="str">
        <x:v>Switzerland</x:v>
      </x:c>
      <x:c r="C1627" s="136" t="str">
        <x:v>green</x:v>
      </x:c>
      <x:c r="D1627" s="167" t="n">
        <x:v>69</x:v>
      </x:c>
      <x:c r="E1627" s="136" t="str">
        <x:v>Plural regulated access</x:v>
      </x:c>
      <x:c r="F1627" s="136" t="str">
        <x:v>Provisional classification · current federal framework reviewed; proposed disposable-vape ban and cantonal variation require tracking</x:v>
      </x:c>
      <x:c r="G1627" s="167" t="n">
        <x:v>2000</x:v>
      </x:c>
      <x:c r="H1627" s="136" t="str">
        <x:v>Both sexes</x:v>
      </x:c>
      <x:c r="I1627" s="145" t="n">
        <x:v>30.4</x:v>
      </x:c>
      <x:c r="J1627" s="145" t="n">
        <x:v>25.1</x:v>
      </x:c>
      <x:c r="K1627" s="145" t="n">
        <x:v>35.7</x:v>
      </x:c>
      <x:c r="L1627" s="136" t="str">
        <x:v>Europe</x:v>
      </x:c>
      <x:c r="M1627" s="168" t="n">
        <x:v>9005582</x:v>
      </x:c>
    </x:row>
    <x:row r="1628">
      <x:c r="A1628" s="136" t="str">
        <x:v>CHE</x:v>
      </x:c>
      <x:c r="B1628" s="136" t="str">
        <x:v>Switzerland</x:v>
      </x:c>
      <x:c r="C1628" s="136" t="str">
        <x:v>green</x:v>
      </x:c>
      <x:c r="D1628" s="167" t="n">
        <x:v>69</x:v>
      </x:c>
      <x:c r="E1628" s="136" t="str">
        <x:v>Plural regulated access</x:v>
      </x:c>
      <x:c r="F1628" s="136" t="str">
        <x:v>Provisional classification · current federal framework reviewed; proposed disposable-vape ban and cantonal variation require tracking</x:v>
      </x:c>
      <x:c r="G1628" s="167" t="n">
        <x:v>2000</x:v>
      </x:c>
      <x:c r="H1628" s="136" t="str">
        <x:v>Female</x:v>
      </x:c>
      <x:c r="I1628" s="145" t="n">
        <x:v>23.9</x:v>
      </x:c>
      <x:c r="J1628" s="145" t="n">
        <x:v>19.6</x:v>
      </x:c>
      <x:c r="K1628" s="145" t="n">
        <x:v>28.1</x:v>
      </x:c>
      <x:c r="L1628" s="136" t="str">
        <x:v>Europe</x:v>
      </x:c>
      <x:c r="M1628" s="168" t="n">
        <x:v>9005582</x:v>
      </x:c>
    </x:row>
    <x:row r="1629">
      <x:c r="A1629" s="136" t="str">
        <x:v>CHE</x:v>
      </x:c>
      <x:c r="B1629" s="136" t="str">
        <x:v>Switzerland</x:v>
      </x:c>
      <x:c r="C1629" s="136" t="str">
        <x:v>green</x:v>
      </x:c>
      <x:c r="D1629" s="167" t="n">
        <x:v>69</x:v>
      </x:c>
      <x:c r="E1629" s="136" t="str">
        <x:v>Plural regulated access</x:v>
      </x:c>
      <x:c r="F1629" s="136" t="str">
        <x:v>Provisional classification · current federal framework reviewed; proposed disposable-vape ban and cantonal variation require tracking</x:v>
      </x:c>
      <x:c r="G1629" s="167" t="n">
        <x:v>2000</x:v>
      </x:c>
      <x:c r="H1629" s="136" t="str">
        <x:v>Male</x:v>
      </x:c>
      <x:c r="I1629" s="145" t="n">
        <x:v>36.9</x:v>
      </x:c>
      <x:c r="J1629" s="145" t="n">
        <x:v>30.7</x:v>
      </x:c>
      <x:c r="K1629" s="145" t="n">
        <x:v>43.2</x:v>
      </x:c>
      <x:c r="L1629" s="136" t="str">
        <x:v>Europe</x:v>
      </x:c>
      <x:c r="M1629" s="168" t="n">
        <x:v>9005582</x:v>
      </x:c>
    </x:row>
    <x:row r="1630">
      <x:c r="A1630" s="136" t="str">
        <x:v>CHE</x:v>
      </x:c>
      <x:c r="B1630" s="136" t="str">
        <x:v>Switzerland</x:v>
      </x:c>
      <x:c r="C1630" s="136" t="str">
        <x:v>green</x:v>
      </x:c>
      <x:c r="D1630" s="167" t="n">
        <x:v>69</x:v>
      </x:c>
      <x:c r="E1630" s="136" t="str">
        <x:v>Plural regulated access</x:v>
      </x:c>
      <x:c r="F1630" s="136" t="str">
        <x:v>Provisional classification · current federal framework reviewed; proposed disposable-vape ban and cantonal variation require tracking</x:v>
      </x:c>
      <x:c r="G1630" s="167" t="n">
        <x:v>2005</x:v>
      </x:c>
      <x:c r="H1630" s="136" t="str">
        <x:v>Both sexes</x:v>
      </x:c>
      <x:c r="I1630" s="145" t="n">
        <x:v>28.6</x:v>
      </x:c>
      <x:c r="J1630" s="145" t="n">
        <x:v>23.6</x:v>
      </x:c>
      <x:c r="K1630" s="145" t="n">
        <x:v>33.6</x:v>
      </x:c>
      <x:c r="L1630" s="136" t="str">
        <x:v>Europe</x:v>
      </x:c>
      <x:c r="M1630" s="168" t="n">
        <x:v>9005582</x:v>
      </x:c>
    </x:row>
    <x:row r="1631">
      <x:c r="A1631" s="136" t="str">
        <x:v>CHE</x:v>
      </x:c>
      <x:c r="B1631" s="136" t="str">
        <x:v>Switzerland</x:v>
      </x:c>
      <x:c r="C1631" s="136" t="str">
        <x:v>green</x:v>
      </x:c>
      <x:c r="D1631" s="167" t="n">
        <x:v>69</x:v>
      </x:c>
      <x:c r="E1631" s="136" t="str">
        <x:v>Plural regulated access</x:v>
      </x:c>
      <x:c r="F1631" s="136" t="str">
        <x:v>Provisional classification · current federal framework reviewed; proposed disposable-vape ban and cantonal variation require tracking</x:v>
      </x:c>
      <x:c r="G1631" s="167" t="n">
        <x:v>2005</x:v>
      </x:c>
      <x:c r="H1631" s="136" t="str">
        <x:v>Female</x:v>
      </x:c>
      <x:c r="I1631" s="145" t="n">
        <x:v>23.5</x:v>
      </x:c>
      <x:c r="J1631" s="145" t="n">
        <x:v>19.2</x:v>
      </x:c>
      <x:c r="K1631" s="145" t="n">
        <x:v>27.8</x:v>
      </x:c>
      <x:c r="L1631" s="136" t="str">
        <x:v>Europe</x:v>
      </x:c>
      <x:c r="M1631" s="168" t="n">
        <x:v>9005582</x:v>
      </x:c>
    </x:row>
    <x:row r="1632">
      <x:c r="A1632" s="136" t="str">
        <x:v>CHE</x:v>
      </x:c>
      <x:c r="B1632" s="136" t="str">
        <x:v>Switzerland</x:v>
      </x:c>
      <x:c r="C1632" s="136" t="str">
        <x:v>green</x:v>
      </x:c>
      <x:c r="D1632" s="167" t="n">
        <x:v>69</x:v>
      </x:c>
      <x:c r="E1632" s="136" t="str">
        <x:v>Plural regulated access</x:v>
      </x:c>
      <x:c r="F1632" s="136" t="str">
        <x:v>Provisional classification · current federal framework reviewed; proposed disposable-vape ban and cantonal variation require tracking</x:v>
      </x:c>
      <x:c r="G1632" s="167" t="n">
        <x:v>2005</x:v>
      </x:c>
      <x:c r="H1632" s="136" t="str">
        <x:v>Male</x:v>
      </x:c>
      <x:c r="I1632" s="145" t="n">
        <x:v>33.7</x:v>
      </x:c>
      <x:c r="J1632" s="145" t="n">
        <x:v>28</x:v>
      </x:c>
      <x:c r="K1632" s="145" t="n">
        <x:v>39.5</x:v>
      </x:c>
      <x:c r="L1632" s="136" t="str">
        <x:v>Europe</x:v>
      </x:c>
      <x:c r="M1632" s="168" t="n">
        <x:v>9005582</x:v>
      </x:c>
    </x:row>
    <x:row r="1633">
      <x:c r="A1633" s="136" t="str">
        <x:v>CHE</x:v>
      </x:c>
      <x:c r="B1633" s="136" t="str">
        <x:v>Switzerland</x:v>
      </x:c>
      <x:c r="C1633" s="136" t="str">
        <x:v>green</x:v>
      </x:c>
      <x:c r="D1633" s="167" t="n">
        <x:v>69</x:v>
      </x:c>
      <x:c r="E1633" s="136" t="str">
        <x:v>Plural regulated access</x:v>
      </x:c>
      <x:c r="F1633" s="136" t="str">
        <x:v>Provisional classification · current federal framework reviewed; proposed disposable-vape ban and cantonal variation require tracking</x:v>
      </x:c>
      <x:c r="G1633" s="167" t="n">
        <x:v>2007</x:v>
      </x:c>
      <x:c r="H1633" s="136" t="str">
        <x:v>Both sexes</x:v>
      </x:c>
      <x:c r="I1633" s="145" t="n">
        <x:v>27.9</x:v>
      </x:c>
      <x:c r="J1633" s="145" t="n">
        <x:v>23.1</x:v>
      </x:c>
      <x:c r="K1633" s="145" t="n">
        <x:v>32.7</x:v>
      </x:c>
      <x:c r="L1633" s="136" t="str">
        <x:v>Europe</x:v>
      </x:c>
      <x:c r="M1633" s="168" t="n">
        <x:v>9005582</x:v>
      </x:c>
    </x:row>
    <x:row r="1634">
      <x:c r="A1634" s="136" t="str">
        <x:v>CHE</x:v>
      </x:c>
      <x:c r="B1634" s="136" t="str">
        <x:v>Switzerland</x:v>
      </x:c>
      <x:c r="C1634" s="136" t="str">
        <x:v>green</x:v>
      </x:c>
      <x:c r="D1634" s="167" t="n">
        <x:v>69</x:v>
      </x:c>
      <x:c r="E1634" s="136" t="str">
        <x:v>Plural regulated access</x:v>
      </x:c>
      <x:c r="F1634" s="136" t="str">
        <x:v>Provisional classification · current federal framework reviewed; proposed disposable-vape ban and cantonal variation require tracking</x:v>
      </x:c>
      <x:c r="G1634" s="167" t="n">
        <x:v>2007</x:v>
      </x:c>
      <x:c r="H1634" s="136" t="str">
        <x:v>Female</x:v>
      </x:c>
      <x:c r="I1634" s="145" t="n">
        <x:v>23.3</x:v>
      </x:c>
      <x:c r="J1634" s="145" t="n">
        <x:v>19.1</x:v>
      </x:c>
      <x:c r="K1634" s="145" t="n">
        <x:v>27.5</x:v>
      </x:c>
      <x:c r="L1634" s="136" t="str">
        <x:v>Europe</x:v>
      </x:c>
      <x:c r="M1634" s="168" t="n">
        <x:v>9005582</x:v>
      </x:c>
    </x:row>
    <x:row r="1635">
      <x:c r="A1635" s="136" t="str">
        <x:v>CHE</x:v>
      </x:c>
      <x:c r="B1635" s="136" t="str">
        <x:v>Switzerland</x:v>
      </x:c>
      <x:c r="C1635" s="136" t="str">
        <x:v>green</x:v>
      </x:c>
      <x:c r="D1635" s="167" t="n">
        <x:v>69</x:v>
      </x:c>
      <x:c r="E1635" s="136" t="str">
        <x:v>Plural regulated access</x:v>
      </x:c>
      <x:c r="F1635" s="136" t="str">
        <x:v>Provisional classification · current federal framework reviewed; proposed disposable-vape ban and cantonal variation require tracking</x:v>
      </x:c>
      <x:c r="G1635" s="167" t="n">
        <x:v>2007</x:v>
      </x:c>
      <x:c r="H1635" s="136" t="str">
        <x:v>Male</x:v>
      </x:c>
      <x:c r="I1635" s="145" t="n">
        <x:v>32.5</x:v>
      </x:c>
      <x:c r="J1635" s="145" t="n">
        <x:v>27.1</x:v>
      </x:c>
      <x:c r="K1635" s="145" t="n">
        <x:v>37.8</x:v>
      </x:c>
      <x:c r="L1635" s="136" t="str">
        <x:v>Europe</x:v>
      </x:c>
      <x:c r="M1635" s="168" t="n">
        <x:v>9005582</x:v>
      </x:c>
    </x:row>
    <x:row r="1636">
      <x:c r="A1636" s="136" t="str">
        <x:v>CHE</x:v>
      </x:c>
      <x:c r="B1636" s="136" t="str">
        <x:v>Switzerland</x:v>
      </x:c>
      <x:c r="C1636" s="136" t="str">
        <x:v>green</x:v>
      </x:c>
      <x:c r="D1636" s="167" t="n">
        <x:v>69</x:v>
      </x:c>
      <x:c r="E1636" s="136" t="str">
        <x:v>Plural regulated access</x:v>
      </x:c>
      <x:c r="F1636" s="136" t="str">
        <x:v>Provisional classification · current federal framework reviewed; proposed disposable-vape ban and cantonal variation require tracking</x:v>
      </x:c>
      <x:c r="G1636" s="167" t="n">
        <x:v>2010</x:v>
      </x:c>
      <x:c r="H1636" s="136" t="str">
        <x:v>Both sexes</x:v>
      </x:c>
      <x:c r="I1636" s="145" t="n">
        <x:v>26.9</x:v>
      </x:c>
      <x:c r="J1636" s="145" t="n">
        <x:v>22.8</x:v>
      </x:c>
      <x:c r="K1636" s="145" t="n">
        <x:v>31</x:v>
      </x:c>
      <x:c r="L1636" s="136" t="str">
        <x:v>Europe</x:v>
      </x:c>
      <x:c r="M1636" s="168" t="n">
        <x:v>9005582</x:v>
      </x:c>
    </x:row>
    <x:row r="1637">
      <x:c r="A1637" s="136" t="str">
        <x:v>CHE</x:v>
      </x:c>
      <x:c r="B1637" s="136" t="str">
        <x:v>Switzerland</x:v>
      </x:c>
      <x:c r="C1637" s="136" t="str">
        <x:v>green</x:v>
      </x:c>
      <x:c r="D1637" s="167" t="n">
        <x:v>69</x:v>
      </x:c>
      <x:c r="E1637" s="136" t="str">
        <x:v>Plural regulated access</x:v>
      </x:c>
      <x:c r="F1637" s="136" t="str">
        <x:v>Provisional classification · current federal framework reviewed; proposed disposable-vape ban and cantonal variation require tracking</x:v>
      </x:c>
      <x:c r="G1637" s="167" t="n">
        <x:v>2010</x:v>
      </x:c>
      <x:c r="H1637" s="136" t="str">
        <x:v>Female</x:v>
      </x:c>
      <x:c r="I1637" s="145" t="n">
        <x:v>23.1</x:v>
      </x:c>
      <x:c r="J1637" s="145" t="n">
        <x:v>19.5</x:v>
      </x:c>
      <x:c r="K1637" s="145" t="n">
        <x:v>26.8</x:v>
      </x:c>
      <x:c r="L1637" s="136" t="str">
        <x:v>Europe</x:v>
      </x:c>
      <x:c r="M1637" s="168" t="n">
        <x:v>9005582</x:v>
      </x:c>
    </x:row>
    <x:row r="1638">
      <x:c r="A1638" s="136" t="str">
        <x:v>CHE</x:v>
      </x:c>
      <x:c r="B1638" s="136" t="str">
        <x:v>Switzerland</x:v>
      </x:c>
      <x:c r="C1638" s="136" t="str">
        <x:v>green</x:v>
      </x:c>
      <x:c r="D1638" s="167" t="n">
        <x:v>69</x:v>
      </x:c>
      <x:c r="E1638" s="136" t="str">
        <x:v>Plural regulated access</x:v>
      </x:c>
      <x:c r="F1638" s="136" t="str">
        <x:v>Provisional classification · current federal framework reviewed; proposed disposable-vape ban and cantonal variation require tracking</x:v>
      </x:c>
      <x:c r="G1638" s="167" t="n">
        <x:v>2010</x:v>
      </x:c>
      <x:c r="H1638" s="136" t="str">
        <x:v>Male</x:v>
      </x:c>
      <x:c r="I1638" s="145" t="n">
        <x:v>30.7</x:v>
      </x:c>
      <x:c r="J1638" s="145" t="n">
        <x:v>26.1</x:v>
      </x:c>
      <x:c r="K1638" s="145" t="n">
        <x:v>35.3</x:v>
      </x:c>
      <x:c r="L1638" s="136" t="str">
        <x:v>Europe</x:v>
      </x:c>
      <x:c r="M1638" s="168" t="n">
        <x:v>9005582</x:v>
      </x:c>
    </x:row>
    <x:row r="1639">
      <x:c r="A1639" s="136" t="str">
        <x:v>CHE</x:v>
      </x:c>
      <x:c r="B1639" s="136" t="str">
        <x:v>Switzerland</x:v>
      </x:c>
      <x:c r="C1639" s="136" t="str">
        <x:v>green</x:v>
      </x:c>
      <x:c r="D1639" s="167" t="n">
        <x:v>69</x:v>
      </x:c>
      <x:c r="E1639" s="136" t="str">
        <x:v>Plural regulated access</x:v>
      </x:c>
      <x:c r="F1639" s="136" t="str">
        <x:v>Provisional classification · current federal framework reviewed; proposed disposable-vape ban and cantonal variation require tracking</x:v>
      </x:c>
      <x:c r="G1639" s="167" t="n">
        <x:v>2015</x:v>
      </x:c>
      <x:c r="H1639" s="136" t="str">
        <x:v>Both sexes</x:v>
      </x:c>
      <x:c r="I1639" s="145" t="n">
        <x:v>25.6</x:v>
      </x:c>
      <x:c r="J1639" s="145" t="n">
        <x:v>21.6</x:v>
      </x:c>
      <x:c r="K1639" s="145" t="n">
        <x:v>29.6</x:v>
      </x:c>
      <x:c r="L1639" s="136" t="str">
        <x:v>Europe</x:v>
      </x:c>
      <x:c r="M1639" s="168" t="n">
        <x:v>9005582</x:v>
      </x:c>
    </x:row>
    <x:row r="1640">
      <x:c r="A1640" s="136" t="str">
        <x:v>CHE</x:v>
      </x:c>
      <x:c r="B1640" s="136" t="str">
        <x:v>Switzerland</x:v>
      </x:c>
      <x:c r="C1640" s="136" t="str">
        <x:v>green</x:v>
      </x:c>
      <x:c r="D1640" s="167" t="n">
        <x:v>69</x:v>
      </x:c>
      <x:c r="E1640" s="136" t="str">
        <x:v>Plural regulated access</x:v>
      </x:c>
      <x:c r="F1640" s="136" t="str">
        <x:v>Provisional classification · current federal framework reviewed; proposed disposable-vape ban and cantonal variation require tracking</x:v>
      </x:c>
      <x:c r="G1640" s="167" t="n">
        <x:v>2015</x:v>
      </x:c>
      <x:c r="H1640" s="136" t="str">
        <x:v>Female</x:v>
      </x:c>
      <x:c r="I1640" s="145" t="n">
        <x:v>22.9</x:v>
      </x:c>
      <x:c r="J1640" s="145" t="n">
        <x:v>19.1</x:v>
      </x:c>
      <x:c r="K1640" s="145" t="n">
        <x:v>26.7</x:v>
      </x:c>
      <x:c r="L1640" s="136" t="str">
        <x:v>Europe</x:v>
      </x:c>
      <x:c r="M1640" s="168" t="n">
        <x:v>9005582</x:v>
      </x:c>
    </x:row>
    <x:row r="1641">
      <x:c r="A1641" s="136" t="str">
        <x:v>CHE</x:v>
      </x:c>
      <x:c r="B1641" s="136" t="str">
        <x:v>Switzerland</x:v>
      </x:c>
      <x:c r="C1641" s="136" t="str">
        <x:v>green</x:v>
      </x:c>
      <x:c r="D1641" s="167" t="n">
        <x:v>69</x:v>
      </x:c>
      <x:c r="E1641" s="136" t="str">
        <x:v>Plural regulated access</x:v>
      </x:c>
      <x:c r="F1641" s="136" t="str">
        <x:v>Provisional classification · current federal framework reviewed; proposed disposable-vape ban and cantonal variation require tracking</x:v>
      </x:c>
      <x:c r="G1641" s="167" t="n">
        <x:v>2015</x:v>
      </x:c>
      <x:c r="H1641" s="136" t="str">
        <x:v>Male</x:v>
      </x:c>
      <x:c r="I1641" s="145" t="n">
        <x:v>28.2</x:v>
      </x:c>
      <x:c r="J1641" s="145" t="n">
        <x:v>24</x:v>
      </x:c>
      <x:c r="K1641" s="145" t="n">
        <x:v>32.4</x:v>
      </x:c>
      <x:c r="L1641" s="136" t="str">
        <x:v>Europe</x:v>
      </x:c>
      <x:c r="M1641" s="168" t="n">
        <x:v>9005582</x:v>
      </x:c>
    </x:row>
    <x:row r="1642">
      <x:c r="A1642" s="136" t="str">
        <x:v>CHE</x:v>
      </x:c>
      <x:c r="B1642" s="136" t="str">
        <x:v>Switzerland</x:v>
      </x:c>
      <x:c r="C1642" s="136" t="str">
        <x:v>green</x:v>
      </x:c>
      <x:c r="D1642" s="167" t="n">
        <x:v>69</x:v>
      </x:c>
      <x:c r="E1642" s="136" t="str">
        <x:v>Plural regulated access</x:v>
      </x:c>
      <x:c r="F1642" s="136" t="str">
        <x:v>Provisional classification · current federal framework reviewed; proposed disposable-vape ban and cantonal variation require tracking</x:v>
      </x:c>
      <x:c r="G1642" s="167" t="n">
        <x:v>2020</x:v>
      </x:c>
      <x:c r="H1642" s="136" t="str">
        <x:v>Both sexes</x:v>
      </x:c>
      <x:c r="I1642" s="145" t="n">
        <x:v>24.1</x:v>
      </x:c>
      <x:c r="J1642" s="145" t="n">
        <x:v>20.1</x:v>
      </x:c>
      <x:c r="K1642" s="145" t="n">
        <x:v>28.2</x:v>
      </x:c>
      <x:c r="L1642" s="136" t="str">
        <x:v>Europe</x:v>
      </x:c>
      <x:c r="M1642" s="168" t="n">
        <x:v>9005582</x:v>
      </x:c>
    </x:row>
    <x:row r="1643">
      <x:c r="A1643" s="136" t="str">
        <x:v>CHE</x:v>
      </x:c>
      <x:c r="B1643" s="136" t="str">
        <x:v>Switzerland</x:v>
      </x:c>
      <x:c r="C1643" s="136" t="str">
        <x:v>green</x:v>
      </x:c>
      <x:c r="D1643" s="167" t="n">
        <x:v>69</x:v>
      </x:c>
      <x:c r="E1643" s="136" t="str">
        <x:v>Plural regulated access</x:v>
      </x:c>
      <x:c r="F1643" s="136" t="str">
        <x:v>Provisional classification · current federal framework reviewed; proposed disposable-vape ban and cantonal variation require tracking</x:v>
      </x:c>
      <x:c r="G1643" s="167" t="n">
        <x:v>2020</x:v>
      </x:c>
      <x:c r="H1643" s="136" t="str">
        <x:v>Female</x:v>
      </x:c>
      <x:c r="I1643" s="145" t="n">
        <x:v>22.5</x:v>
      </x:c>
      <x:c r="J1643" s="145" t="n">
        <x:v>18.9</x:v>
      </x:c>
      <x:c r="K1643" s="145" t="n">
        <x:v>26.1</x:v>
      </x:c>
      <x:c r="L1643" s="136" t="str">
        <x:v>Europe</x:v>
      </x:c>
      <x:c r="M1643" s="168" t="n">
        <x:v>9005582</x:v>
      </x:c>
    </x:row>
    <x:row r="1644">
      <x:c r="A1644" s="136" t="str">
        <x:v>CHE</x:v>
      </x:c>
      <x:c r="B1644" s="136" t="str">
        <x:v>Switzerland</x:v>
      </x:c>
      <x:c r="C1644" s="136" t="str">
        <x:v>green</x:v>
      </x:c>
      <x:c r="D1644" s="167" t="n">
        <x:v>69</x:v>
      </x:c>
      <x:c r="E1644" s="136" t="str">
        <x:v>Plural regulated access</x:v>
      </x:c>
      <x:c r="F1644" s="136" t="str">
        <x:v>Provisional classification · current federal framework reviewed; proposed disposable-vape ban and cantonal variation require tracking</x:v>
      </x:c>
      <x:c r="G1644" s="167" t="n">
        <x:v>2020</x:v>
      </x:c>
      <x:c r="H1644" s="136" t="str">
        <x:v>Male</x:v>
      </x:c>
      <x:c r="I1644" s="145" t="n">
        <x:v>25.8</x:v>
      </x:c>
      <x:c r="J1644" s="145" t="n">
        <x:v>21.2</x:v>
      </x:c>
      <x:c r="K1644" s="145" t="n">
        <x:v>30.4</x:v>
      </x:c>
      <x:c r="L1644" s="136" t="str">
        <x:v>Europe</x:v>
      </x:c>
      <x:c r="M1644" s="168" t="n">
        <x:v>9005582</x:v>
      </x:c>
    </x:row>
    <x:row r="1645">
      <x:c r="A1645" s="136" t="str">
        <x:v>CHE</x:v>
      </x:c>
      <x:c r="B1645" s="136" t="str">
        <x:v>Switzerland</x:v>
      </x:c>
      <x:c r="C1645" s="136" t="str">
        <x:v>green</x:v>
      </x:c>
      <x:c r="D1645" s="167" t="n">
        <x:v>69</x:v>
      </x:c>
      <x:c r="E1645" s="136" t="str">
        <x:v>Plural regulated access</x:v>
      </x:c>
      <x:c r="F1645" s="136" t="str">
        <x:v>Provisional classification · current federal framework reviewed; proposed disposable-vape ban and cantonal variation require tracking</x:v>
      </x:c>
      <x:c r="G1645" s="167" t="n">
        <x:v>2022</x:v>
      </x:c>
      <x:c r="H1645" s="136" t="str">
        <x:v>Both sexes</x:v>
      </x:c>
      <x:c r="I1645" s="145" t="n">
        <x:v>23.6</x:v>
      </x:c>
      <x:c r="J1645" s="145" t="n">
        <x:v>19.5</x:v>
      </x:c>
      <x:c r="K1645" s="145" t="n">
        <x:v>27.7</x:v>
      </x:c>
      <x:c r="L1645" s="136" t="str">
        <x:v>Europe</x:v>
      </x:c>
      <x:c r="M1645" s="168" t="n">
        <x:v>9005582</x:v>
      </x:c>
    </x:row>
    <x:row r="1646">
      <x:c r="A1646" s="136" t="str">
        <x:v>CHE</x:v>
      </x:c>
      <x:c r="B1646" s="136" t="str">
        <x:v>Switzerland</x:v>
      </x:c>
      <x:c r="C1646" s="136" t="str">
        <x:v>green</x:v>
      </x:c>
      <x:c r="D1646" s="167" t="n">
        <x:v>69</x:v>
      </x:c>
      <x:c r="E1646" s="136" t="str">
        <x:v>Plural regulated access</x:v>
      </x:c>
      <x:c r="F1646" s="136" t="str">
        <x:v>Provisional classification · current federal framework reviewed; proposed disposable-vape ban and cantonal variation require tracking</x:v>
      </x:c>
      <x:c r="G1646" s="167" t="n">
        <x:v>2022</x:v>
      </x:c>
      <x:c r="H1646" s="136" t="str">
        <x:v>Female</x:v>
      </x:c>
      <x:c r="I1646" s="145" t="n">
        <x:v>22.4</x:v>
      </x:c>
      <x:c r="J1646" s="145" t="n">
        <x:v>18.5</x:v>
      </x:c>
      <x:c r="K1646" s="145" t="n">
        <x:v>26.2</x:v>
      </x:c>
      <x:c r="L1646" s="136" t="str">
        <x:v>Europe</x:v>
      </x:c>
      <x:c r="M1646" s="168" t="n">
        <x:v>9005582</x:v>
      </x:c>
    </x:row>
    <x:row r="1647">
      <x:c r="A1647" s="136" t="str">
        <x:v>CHE</x:v>
      </x:c>
      <x:c r="B1647" s="136" t="str">
        <x:v>Switzerland</x:v>
      </x:c>
      <x:c r="C1647" s="136" t="str">
        <x:v>green</x:v>
      </x:c>
      <x:c r="D1647" s="167" t="n">
        <x:v>69</x:v>
      </x:c>
      <x:c r="E1647" s="136" t="str">
        <x:v>Plural regulated access</x:v>
      </x:c>
      <x:c r="F1647" s="136" t="str">
        <x:v>Provisional classification · current federal framework reviewed; proposed disposable-vape ban and cantonal variation require tracking</x:v>
      </x:c>
      <x:c r="G1647" s="167" t="n">
        <x:v>2022</x:v>
      </x:c>
      <x:c r="H1647" s="136" t="str">
        <x:v>Male</x:v>
      </x:c>
      <x:c r="I1647" s="145" t="n">
        <x:v>24.9</x:v>
      </x:c>
      <x:c r="J1647" s="145" t="n">
        <x:v>20.6</x:v>
      </x:c>
      <x:c r="K1647" s="145" t="n">
        <x:v>29.2</x:v>
      </x:c>
      <x:c r="L1647" s="136" t="str">
        <x:v>Europe</x:v>
      </x:c>
      <x:c r="M1647" s="168" t="n">
        <x:v>9005582</x:v>
      </x:c>
    </x:row>
    <x:row r="1648">
      <x:c r="A1648" s="136" t="str">
        <x:v>CHE</x:v>
      </x:c>
      <x:c r="B1648" s="136" t="str">
        <x:v>Switzerland</x:v>
      </x:c>
      <x:c r="C1648" s="136" t="str">
        <x:v>green</x:v>
      </x:c>
      <x:c r="D1648" s="167" t="n">
        <x:v>69</x:v>
      </x:c>
      <x:c r="E1648" s="136" t="str">
        <x:v>Plural regulated access</x:v>
      </x:c>
      <x:c r="F1648" s="136" t="str">
        <x:v>Provisional classification · current federal framework reviewed; proposed disposable-vape ban and cantonal variation require tracking</x:v>
      </x:c>
      <x:c r="G1648" s="167" t="n">
        <x:v>2023</x:v>
      </x:c>
      <x:c r="H1648" s="136" t="str">
        <x:v>Both sexes</x:v>
      </x:c>
      <x:c r="I1648" s="145" t="n">
        <x:v>23.4</x:v>
      </x:c>
      <x:c r="J1648" s="145" t="n">
        <x:v>19.1</x:v>
      </x:c>
      <x:c r="K1648" s="145" t="n">
        <x:v>27.6</x:v>
      </x:c>
      <x:c r="L1648" s="136" t="str">
        <x:v>Europe</x:v>
      </x:c>
      <x:c r="M1648" s="168" t="n">
        <x:v>9005582</x:v>
      </x:c>
    </x:row>
    <x:row r="1649">
      <x:c r="A1649" s="136" t="str">
        <x:v>CHE</x:v>
      </x:c>
      <x:c r="B1649" s="136" t="str">
        <x:v>Switzerland</x:v>
      </x:c>
      <x:c r="C1649" s="136" t="str">
        <x:v>green</x:v>
      </x:c>
      <x:c r="D1649" s="167" t="n">
        <x:v>69</x:v>
      </x:c>
      <x:c r="E1649" s="136" t="str">
        <x:v>Plural regulated access</x:v>
      </x:c>
      <x:c r="F1649" s="136" t="str">
        <x:v>Provisional classification · current federal framework reviewed; proposed disposable-vape ban and cantonal variation require tracking</x:v>
      </x:c>
      <x:c r="G1649" s="167" t="n">
        <x:v>2023</x:v>
      </x:c>
      <x:c r="H1649" s="136" t="str">
        <x:v>Female</x:v>
      </x:c>
      <x:c r="I1649" s="145" t="n">
        <x:v>22.4</x:v>
      </x:c>
      <x:c r="J1649" s="145" t="n">
        <x:v>18.4</x:v>
      </x:c>
      <x:c r="K1649" s="145" t="n">
        <x:v>26.3</x:v>
      </x:c>
      <x:c r="L1649" s="136" t="str">
        <x:v>Europe</x:v>
      </x:c>
      <x:c r="M1649" s="168" t="n">
        <x:v>9005582</x:v>
      </x:c>
    </x:row>
    <x:row r="1650">
      <x:c r="A1650" s="136" t="str">
        <x:v>CHE</x:v>
      </x:c>
      <x:c r="B1650" s="136" t="str">
        <x:v>Switzerland</x:v>
      </x:c>
      <x:c r="C1650" s="136" t="str">
        <x:v>green</x:v>
      </x:c>
      <x:c r="D1650" s="167" t="n">
        <x:v>69</x:v>
      </x:c>
      <x:c r="E1650" s="136" t="str">
        <x:v>Plural regulated access</x:v>
      </x:c>
      <x:c r="F1650" s="136" t="str">
        <x:v>Provisional classification · current federal framework reviewed; proposed disposable-vape ban and cantonal variation require tracking</x:v>
      </x:c>
      <x:c r="G1650" s="167" t="n">
        <x:v>2023</x:v>
      </x:c>
      <x:c r="H1650" s="136" t="str">
        <x:v>Male</x:v>
      </x:c>
      <x:c r="I1650" s="145" t="n">
        <x:v>24.4</x:v>
      </x:c>
      <x:c r="J1650" s="145" t="n">
        <x:v>19.9</x:v>
      </x:c>
      <x:c r="K1650" s="145" t="n">
        <x:v>28.9</x:v>
      </x:c>
      <x:c r="L1650" s="136" t="str">
        <x:v>Europe</x:v>
      </x:c>
      <x:c r="M1650" s="168" t="n">
        <x:v>9005582</x:v>
      </x:c>
    </x:row>
    <x:row r="1651">
      <x:c r="A1651" s="136" t="str">
        <x:v>CHE</x:v>
      </x:c>
      <x:c r="B1651" s="136" t="str">
        <x:v>Switzerland</x:v>
      </x:c>
      <x:c r="C1651" s="136" t="str">
        <x:v>green</x:v>
      </x:c>
      <x:c r="D1651" s="167" t="n">
        <x:v>69</x:v>
      </x:c>
      <x:c r="E1651" s="136" t="str">
        <x:v>Plural regulated access</x:v>
      </x:c>
      <x:c r="F1651" s="136" t="str">
        <x:v>Provisional classification · current federal framework reviewed; proposed disposable-vape ban and cantonal variation require tracking</x:v>
      </x:c>
      <x:c r="G1651" s="167" t="n">
        <x:v>2024</x:v>
      </x:c>
      <x:c r="H1651" s="136" t="str">
        <x:v>Both sexes</x:v>
      </x:c>
      <x:c r="I1651" s="145" t="n">
        <x:v>23.1</x:v>
      </x:c>
      <x:c r="J1651" s="145" t="n">
        <x:v>18.7</x:v>
      </x:c>
      <x:c r="K1651" s="145" t="n">
        <x:v>27.5</x:v>
      </x:c>
      <x:c r="L1651" s="136" t="str">
        <x:v>Europe</x:v>
      </x:c>
      <x:c r="M1651" s="168" t="n">
        <x:v>9005582</x:v>
      </x:c>
    </x:row>
    <x:row r="1652">
      <x:c r="A1652" s="136" t="str">
        <x:v>CHE</x:v>
      </x:c>
      <x:c r="B1652" s="136" t="str">
        <x:v>Switzerland</x:v>
      </x:c>
      <x:c r="C1652" s="136" t="str">
        <x:v>green</x:v>
      </x:c>
      <x:c r="D1652" s="167" t="n">
        <x:v>69</x:v>
      </x:c>
      <x:c r="E1652" s="136" t="str">
        <x:v>Plural regulated access</x:v>
      </x:c>
      <x:c r="F1652" s="136" t="str">
        <x:v>Provisional classification · current federal framework reviewed; proposed disposable-vape ban and cantonal variation require tracking</x:v>
      </x:c>
      <x:c r="G1652" s="167" t="n">
        <x:v>2024</x:v>
      </x:c>
      <x:c r="H1652" s="136" t="str">
        <x:v>Female</x:v>
      </x:c>
      <x:c r="I1652" s="145" t="n">
        <x:v>22.3</x:v>
      </x:c>
      <x:c r="J1652" s="145" t="n">
        <x:v>18.4</x:v>
      </x:c>
      <x:c r="K1652" s="145" t="n">
        <x:v>26.1</x:v>
      </x:c>
      <x:c r="L1652" s="136" t="str">
        <x:v>Europe</x:v>
      </x:c>
      <x:c r="M1652" s="168" t="n">
        <x:v>9005582</x:v>
      </x:c>
    </x:row>
    <x:row r="1653">
      <x:c r="A1653" s="136" t="str">
        <x:v>CHE</x:v>
      </x:c>
      <x:c r="B1653" s="136" t="str">
        <x:v>Switzerland</x:v>
      </x:c>
      <x:c r="C1653" s="136" t="str">
        <x:v>green</x:v>
      </x:c>
      <x:c r="D1653" s="167" t="n">
        <x:v>69</x:v>
      </x:c>
      <x:c r="E1653" s="136" t="str">
        <x:v>Plural regulated access</x:v>
      </x:c>
      <x:c r="F1653" s="136" t="str">
        <x:v>Provisional classification · current federal framework reviewed; proposed disposable-vape ban and cantonal variation require tracking</x:v>
      </x:c>
      <x:c r="G1653" s="167" t="n">
        <x:v>2024</x:v>
      </x:c>
      <x:c r="H1653" s="136" t="str">
        <x:v>Male</x:v>
      </x:c>
      <x:c r="I1653" s="145" t="n">
        <x:v>24</x:v>
      </x:c>
      <x:c r="J1653" s="145" t="n">
        <x:v>19</x:v>
      </x:c>
      <x:c r="K1653" s="145" t="n">
        <x:v>29</x:v>
      </x:c>
      <x:c r="L1653" s="136" t="str">
        <x:v>Europe</x:v>
      </x:c>
      <x:c r="M1653" s="168" t="n">
        <x:v>9005582</x:v>
      </x:c>
    </x:row>
    <x:row r="1654">
      <x:c r="A1654" s="136" t="str">
        <x:v>TZA</x:v>
      </x:c>
      <x:c r="B1654" s="136" t="str">
        <x:v>Tanzania</x:v>
      </x:c>
      <x:c r="C1654" s="136" t="str">
        <x:v>orange</x:v>
      </x:c>
      <x:c r="D1654" s="167" t="n">
        <x:v>44</x:v>
      </x:c>
      <x:c r="E1654" s="136" t="str">
        <x:v>Conventional controls, uncertain alternatives</x:v>
      </x:c>
      <x:c r="F1654" s="136" t="str">
        <x:v>Low-confidence provisional classification · no comprehensive rules located for newer products</x:v>
      </x:c>
      <x:c r="G1654" s="167" t="n">
        <x:v>2000</x:v>
      </x:c>
      <x:c r="H1654" s="136" t="str">
        <x:v>Both sexes</x:v>
      </x:c>
      <x:c r="I1654" s="145" t="n">
        <x:v>26.6</x:v>
      </x:c>
      <x:c r="J1654" s="145" t="n">
        <x:v>18.8</x:v>
      </x:c>
      <x:c r="K1654" s="145" t="n">
        <x:v>34.4</x:v>
      </x:c>
      <x:c r="L1654" s="136" t="str">
        <x:v>Africa</x:v>
      </x:c>
      <x:c r="M1654" s="168" t="n">
        <x:v>68560157</x:v>
      </x:c>
    </x:row>
    <x:row r="1655">
      <x:c r="A1655" s="136" t="str">
        <x:v>TZA</x:v>
      </x:c>
      <x:c r="B1655" s="136" t="str">
        <x:v>Tanzania</x:v>
      </x:c>
      <x:c r="C1655" s="136" t="str">
        <x:v>orange</x:v>
      </x:c>
      <x:c r="D1655" s="167" t="n">
        <x:v>44</x:v>
      </x:c>
      <x:c r="E1655" s="136" t="str">
        <x:v>Conventional controls, uncertain alternatives</x:v>
      </x:c>
      <x:c r="F1655" s="136" t="str">
        <x:v>Low-confidence provisional classification · no comprehensive rules located for newer products</x:v>
      </x:c>
      <x:c r="G1655" s="167" t="n">
        <x:v>2000</x:v>
      </x:c>
      <x:c r="H1655" s="136" t="str">
        <x:v>Female</x:v>
      </x:c>
      <x:c r="I1655" s="145" t="n">
        <x:v>2.5</x:v>
      </x:c>
      <x:c r="J1655" s="145" t="n">
        <x:v>1.4</x:v>
      </x:c>
      <x:c r="K1655" s="145" t="n">
        <x:v>3.6</x:v>
      </x:c>
      <x:c r="L1655" s="136" t="str">
        <x:v>Africa</x:v>
      </x:c>
      <x:c r="M1655" s="168" t="n">
        <x:v>68560157</x:v>
      </x:c>
    </x:row>
    <x:row r="1656">
      <x:c r="A1656" s="136" t="str">
        <x:v>TZA</x:v>
      </x:c>
      <x:c r="B1656" s="136" t="str">
        <x:v>Tanzania</x:v>
      </x:c>
      <x:c r="C1656" s="136" t="str">
        <x:v>orange</x:v>
      </x:c>
      <x:c r="D1656" s="167" t="n">
        <x:v>44</x:v>
      </x:c>
      <x:c r="E1656" s="136" t="str">
        <x:v>Conventional controls, uncertain alternatives</x:v>
      </x:c>
      <x:c r="F1656" s="136" t="str">
        <x:v>Low-confidence provisional classification · no comprehensive rules located for newer products</x:v>
      </x:c>
      <x:c r="G1656" s="167" t="n">
        <x:v>2000</x:v>
      </x:c>
      <x:c r="H1656" s="136" t="str">
        <x:v>Male</x:v>
      </x:c>
      <x:c r="I1656" s="145" t="n">
        <x:v>50.7</x:v>
      </x:c>
      <x:c r="J1656" s="145" t="n">
        <x:v>36.2</x:v>
      </x:c>
      <x:c r="K1656" s="145" t="n">
        <x:v>65.1</x:v>
      </x:c>
      <x:c r="L1656" s="136" t="str">
        <x:v>Africa</x:v>
      </x:c>
      <x:c r="M1656" s="168" t="n">
        <x:v>68560157</x:v>
      </x:c>
    </x:row>
    <x:row r="1657">
      <x:c r="A1657" s="136" t="str">
        <x:v>TZA</x:v>
      </x:c>
      <x:c r="B1657" s="136" t="str">
        <x:v>Tanzania</x:v>
      </x:c>
      <x:c r="C1657" s="136" t="str">
        <x:v>orange</x:v>
      </x:c>
      <x:c r="D1657" s="167" t="n">
        <x:v>44</x:v>
      </x:c>
      <x:c r="E1657" s="136" t="str">
        <x:v>Conventional controls, uncertain alternatives</x:v>
      </x:c>
      <x:c r="F1657" s="136" t="str">
        <x:v>Low-confidence provisional classification · no comprehensive rules located for newer products</x:v>
      </x:c>
      <x:c r="G1657" s="167" t="n">
        <x:v>2005</x:v>
      </x:c>
      <x:c r="H1657" s="136" t="str">
        <x:v>Both sexes</x:v>
      </x:c>
      <x:c r="I1657" s="145" t="n">
        <x:v>19.5</x:v>
      </x:c>
      <x:c r="J1657" s="145" t="n">
        <x:v>15.2</x:v>
      </x:c>
      <x:c r="K1657" s="145" t="n">
        <x:v>23.9</x:v>
      </x:c>
      <x:c r="L1657" s="136" t="str">
        <x:v>Africa</x:v>
      </x:c>
      <x:c r="M1657" s="168" t="n">
        <x:v>68560157</x:v>
      </x:c>
    </x:row>
    <x:row r="1658">
      <x:c r="A1658" s="136" t="str">
        <x:v>TZA</x:v>
      </x:c>
      <x:c r="B1658" s="136" t="str">
        <x:v>Tanzania</x:v>
      </x:c>
      <x:c r="C1658" s="136" t="str">
        <x:v>orange</x:v>
      </x:c>
      <x:c r="D1658" s="167" t="n">
        <x:v>44</x:v>
      </x:c>
      <x:c r="E1658" s="136" t="str">
        <x:v>Conventional controls, uncertain alternatives</x:v>
      </x:c>
      <x:c r="F1658" s="136" t="str">
        <x:v>Low-confidence provisional classification · no comprehensive rules located for newer products</x:v>
      </x:c>
      <x:c r="G1658" s="167" t="n">
        <x:v>2005</x:v>
      </x:c>
      <x:c r="H1658" s="136" t="str">
        <x:v>Female</x:v>
      </x:c>
      <x:c r="I1658" s="145" t="n">
        <x:v>2.1</x:v>
      </x:c>
      <x:c r="J1658" s="145" t="n">
        <x:v>1.3</x:v>
      </x:c>
      <x:c r="K1658" s="145" t="n">
        <x:v>2.9</x:v>
      </x:c>
      <x:c r="L1658" s="136" t="str">
        <x:v>Africa</x:v>
      </x:c>
      <x:c r="M1658" s="168" t="n">
        <x:v>68560157</x:v>
      </x:c>
    </x:row>
    <x:row r="1659">
      <x:c r="A1659" s="136" t="str">
        <x:v>TZA</x:v>
      </x:c>
      <x:c r="B1659" s="136" t="str">
        <x:v>Tanzania</x:v>
      </x:c>
      <x:c r="C1659" s="136" t="str">
        <x:v>orange</x:v>
      </x:c>
      <x:c r="D1659" s="167" t="n">
        <x:v>44</x:v>
      </x:c>
      <x:c r="E1659" s="136" t="str">
        <x:v>Conventional controls, uncertain alternatives</x:v>
      </x:c>
      <x:c r="F1659" s="136" t="str">
        <x:v>Low-confidence provisional classification · no comprehensive rules located for newer products</x:v>
      </x:c>
      <x:c r="G1659" s="167" t="n">
        <x:v>2005</x:v>
      </x:c>
      <x:c r="H1659" s="136" t="str">
        <x:v>Male</x:v>
      </x:c>
      <x:c r="I1659" s="145" t="n">
        <x:v>36.9</x:v>
      </x:c>
      <x:c r="J1659" s="145" t="n">
        <x:v>29.1</x:v>
      </x:c>
      <x:c r="K1659" s="145" t="n">
        <x:v>44.8</x:v>
      </x:c>
      <x:c r="L1659" s="136" t="str">
        <x:v>Africa</x:v>
      </x:c>
      <x:c r="M1659" s="168" t="n">
        <x:v>68560157</x:v>
      </x:c>
    </x:row>
    <x:row r="1660">
      <x:c r="A1660" s="136" t="str">
        <x:v>TZA</x:v>
      </x:c>
      <x:c r="B1660" s="136" t="str">
        <x:v>Tanzania</x:v>
      </x:c>
      <x:c r="C1660" s="136" t="str">
        <x:v>orange</x:v>
      </x:c>
      <x:c r="D1660" s="167" t="n">
        <x:v>44</x:v>
      </x:c>
      <x:c r="E1660" s="136" t="str">
        <x:v>Conventional controls, uncertain alternatives</x:v>
      </x:c>
      <x:c r="F1660" s="136" t="str">
        <x:v>Low-confidence provisional classification · no comprehensive rules located for newer products</x:v>
      </x:c>
      <x:c r="G1660" s="167" t="n">
        <x:v>2007</x:v>
      </x:c>
      <x:c r="H1660" s="136" t="str">
        <x:v>Both sexes</x:v>
      </x:c>
      <x:c r="I1660" s="145" t="n">
        <x:v>17.2</x:v>
      </x:c>
      <x:c r="J1660" s="145" t="n">
        <x:v>13.4</x:v>
      </x:c>
      <x:c r="K1660" s="145" t="n">
        <x:v>21</x:v>
      </x:c>
      <x:c r="L1660" s="136" t="str">
        <x:v>Africa</x:v>
      </x:c>
      <x:c r="M1660" s="168" t="n">
        <x:v>68560157</x:v>
      </x:c>
    </x:row>
    <x:row r="1661">
      <x:c r="A1661" s="136" t="str">
        <x:v>TZA</x:v>
      </x:c>
      <x:c r="B1661" s="136" t="str">
        <x:v>Tanzania</x:v>
      </x:c>
      <x:c r="C1661" s="136" t="str">
        <x:v>orange</x:v>
      </x:c>
      <x:c r="D1661" s="167" t="n">
        <x:v>44</x:v>
      </x:c>
      <x:c r="E1661" s="136" t="str">
        <x:v>Conventional controls, uncertain alternatives</x:v>
      </x:c>
      <x:c r="F1661" s="136" t="str">
        <x:v>Low-confidence provisional classification · no comprehensive rules located for newer products</x:v>
      </x:c>
      <x:c r="G1661" s="167" t="n">
        <x:v>2007</x:v>
      </x:c>
      <x:c r="H1661" s="136" t="str">
        <x:v>Female</x:v>
      </x:c>
      <x:c r="I1661" s="145" t="n">
        <x:v>2</x:v>
      </x:c>
      <x:c r="J1661" s="145" t="n">
        <x:v>1.3</x:v>
      </x:c>
      <x:c r="K1661" s="145" t="n">
        <x:v>2.7</x:v>
      </x:c>
      <x:c r="L1661" s="136" t="str">
        <x:v>Africa</x:v>
      </x:c>
      <x:c r="M1661" s="168" t="n">
        <x:v>68560157</x:v>
      </x:c>
    </x:row>
    <x:row r="1662">
      <x:c r="A1662" s="136" t="str">
        <x:v>TZA</x:v>
      </x:c>
      <x:c r="B1662" s="136" t="str">
        <x:v>Tanzania</x:v>
      </x:c>
      <x:c r="C1662" s="136" t="str">
        <x:v>orange</x:v>
      </x:c>
      <x:c r="D1662" s="167" t="n">
        <x:v>44</x:v>
      </x:c>
      <x:c r="E1662" s="136" t="str">
        <x:v>Conventional controls, uncertain alternatives</x:v>
      </x:c>
      <x:c r="F1662" s="136" t="str">
        <x:v>Low-confidence provisional classification · no comprehensive rules located for newer products</x:v>
      </x:c>
      <x:c r="G1662" s="167" t="n">
        <x:v>2007</x:v>
      </x:c>
      <x:c r="H1662" s="136" t="str">
        <x:v>Male</x:v>
      </x:c>
      <x:c r="I1662" s="145" t="n">
        <x:v>32.3</x:v>
      </x:c>
      <x:c r="J1662" s="145" t="n">
        <x:v>25.4</x:v>
      </x:c>
      <x:c r="K1662" s="145" t="n">
        <x:v>39.3</x:v>
      </x:c>
      <x:c r="L1662" s="136" t="str">
        <x:v>Africa</x:v>
      </x:c>
      <x:c r="M1662" s="168" t="n">
        <x:v>68560157</x:v>
      </x:c>
    </x:row>
    <x:row r="1663">
      <x:c r="A1663" s="136" t="str">
        <x:v>TZA</x:v>
      </x:c>
      <x:c r="B1663" s="136" t="str">
        <x:v>Tanzania</x:v>
      </x:c>
      <x:c r="C1663" s="136" t="str">
        <x:v>orange</x:v>
      </x:c>
      <x:c r="D1663" s="167" t="n">
        <x:v>44</x:v>
      </x:c>
      <x:c r="E1663" s="136" t="str">
        <x:v>Conventional controls, uncertain alternatives</x:v>
      </x:c>
      <x:c r="F1663" s="136" t="str">
        <x:v>Low-confidence provisional classification · no comprehensive rules located for newer products</x:v>
      </x:c>
      <x:c r="G1663" s="167" t="n">
        <x:v>2010</x:v>
      </x:c>
      <x:c r="H1663" s="136" t="str">
        <x:v>Both sexes</x:v>
      </x:c>
      <x:c r="I1663" s="145" t="n">
        <x:v>14.4</x:v>
      </x:c>
      <x:c r="J1663" s="145" t="n">
        <x:v>11.4</x:v>
      </x:c>
      <x:c r="K1663" s="145" t="n">
        <x:v>17.3</x:v>
      </x:c>
      <x:c r="L1663" s="136" t="str">
        <x:v>Africa</x:v>
      </x:c>
      <x:c r="M1663" s="168" t="n">
        <x:v>68560157</x:v>
      </x:c>
    </x:row>
    <x:row r="1664">
      <x:c r="A1664" s="136" t="str">
        <x:v>TZA</x:v>
      </x:c>
      <x:c r="B1664" s="136" t="str">
        <x:v>Tanzania</x:v>
      </x:c>
      <x:c r="C1664" s="136" t="str">
        <x:v>orange</x:v>
      </x:c>
      <x:c r="D1664" s="167" t="n">
        <x:v>44</x:v>
      </x:c>
      <x:c r="E1664" s="136" t="str">
        <x:v>Conventional controls, uncertain alternatives</x:v>
      </x:c>
      <x:c r="F1664" s="136" t="str">
        <x:v>Low-confidence provisional classification · no comprehensive rules located for newer products</x:v>
      </x:c>
      <x:c r="G1664" s="167" t="n">
        <x:v>2010</x:v>
      </x:c>
      <x:c r="H1664" s="136" t="str">
        <x:v>Female</x:v>
      </x:c>
      <x:c r="I1664" s="145" t="n">
        <x:v>1.8</x:v>
      </x:c>
      <x:c r="J1664" s="145" t="n">
        <x:v>1.2</x:v>
      </x:c>
      <x:c r="K1664" s="145" t="n">
        <x:v>2.4</x:v>
      </x:c>
      <x:c r="L1664" s="136" t="str">
        <x:v>Africa</x:v>
      </x:c>
      <x:c r="M1664" s="168" t="n">
        <x:v>68560157</x:v>
      </x:c>
    </x:row>
    <x:row r="1665">
      <x:c r="A1665" s="136" t="str">
        <x:v>TZA</x:v>
      </x:c>
      <x:c r="B1665" s="136" t="str">
        <x:v>Tanzania</x:v>
      </x:c>
      <x:c r="C1665" s="136" t="str">
        <x:v>orange</x:v>
      </x:c>
      <x:c r="D1665" s="167" t="n">
        <x:v>44</x:v>
      </x:c>
      <x:c r="E1665" s="136" t="str">
        <x:v>Conventional controls, uncertain alternatives</x:v>
      </x:c>
      <x:c r="F1665" s="136" t="str">
        <x:v>Low-confidence provisional classification · no comprehensive rules located for newer products</x:v>
      </x:c>
      <x:c r="G1665" s="167" t="n">
        <x:v>2010</x:v>
      </x:c>
      <x:c r="H1665" s="136" t="str">
        <x:v>Male</x:v>
      </x:c>
      <x:c r="I1665" s="145" t="n">
        <x:v>26.9</x:v>
      </x:c>
      <x:c r="J1665" s="145" t="n">
        <x:v>21.6</x:v>
      </x:c>
      <x:c r="K1665" s="145" t="n">
        <x:v>32.1</x:v>
      </x:c>
      <x:c r="L1665" s="136" t="str">
        <x:v>Africa</x:v>
      </x:c>
      <x:c r="M1665" s="168" t="n">
        <x:v>68560157</x:v>
      </x:c>
    </x:row>
    <x:row r="1666">
      <x:c r="A1666" s="136" t="str">
        <x:v>TZA</x:v>
      </x:c>
      <x:c r="B1666" s="136" t="str">
        <x:v>Tanzania</x:v>
      </x:c>
      <x:c r="C1666" s="136" t="str">
        <x:v>orange</x:v>
      </x:c>
      <x:c r="D1666" s="167" t="n">
        <x:v>44</x:v>
      </x:c>
      <x:c r="E1666" s="136" t="str">
        <x:v>Conventional controls, uncertain alternatives</x:v>
      </x:c>
      <x:c r="F1666" s="136" t="str">
        <x:v>Low-confidence provisional classification · no comprehensive rules located for newer products</x:v>
      </x:c>
      <x:c r="G1666" s="167" t="n">
        <x:v>2015</x:v>
      </x:c>
      <x:c r="H1666" s="136" t="str">
        <x:v>Both sexes</x:v>
      </x:c>
      <x:c r="I1666" s="145" t="n">
        <x:v>10.5</x:v>
      </x:c>
      <x:c r="J1666" s="145" t="n">
        <x:v>8.6</x:v>
      </x:c>
      <x:c r="K1666" s="145" t="n">
        <x:v>12.4</x:v>
      </x:c>
      <x:c r="L1666" s="136" t="str">
        <x:v>Africa</x:v>
      </x:c>
      <x:c r="M1666" s="168" t="n">
        <x:v>68560157</x:v>
      </x:c>
    </x:row>
    <x:row r="1667">
      <x:c r="A1667" s="136" t="str">
        <x:v>TZA</x:v>
      </x:c>
      <x:c r="B1667" s="136" t="str">
        <x:v>Tanzania</x:v>
      </x:c>
      <x:c r="C1667" s="136" t="str">
        <x:v>orange</x:v>
      </x:c>
      <x:c r="D1667" s="167" t="n">
        <x:v>44</x:v>
      </x:c>
      <x:c r="E1667" s="136" t="str">
        <x:v>Conventional controls, uncertain alternatives</x:v>
      </x:c>
      <x:c r="F1667" s="136" t="str">
        <x:v>Low-confidence provisional classification · no comprehensive rules located for newer products</x:v>
      </x:c>
      <x:c r="G1667" s="167" t="n">
        <x:v>2015</x:v>
      </x:c>
      <x:c r="H1667" s="136" t="str">
        <x:v>Female</x:v>
      </x:c>
      <x:c r="I1667" s="145" t="n">
        <x:v>1.6</x:v>
      </x:c>
      <x:c r="J1667" s="145" t="n">
        <x:v>1.2</x:v>
      </x:c>
      <x:c r="K1667" s="145" t="n">
        <x:v>2</x:v>
      </x:c>
      <x:c r="L1667" s="136" t="str">
        <x:v>Africa</x:v>
      </x:c>
      <x:c r="M1667" s="168" t="n">
        <x:v>68560157</x:v>
      </x:c>
    </x:row>
    <x:row r="1668">
      <x:c r="A1668" s="136" t="str">
        <x:v>TZA</x:v>
      </x:c>
      <x:c r="B1668" s="136" t="str">
        <x:v>Tanzania</x:v>
      </x:c>
      <x:c r="C1668" s="136" t="str">
        <x:v>orange</x:v>
      </x:c>
      <x:c r="D1668" s="167" t="n">
        <x:v>44</x:v>
      </x:c>
      <x:c r="E1668" s="136" t="str">
        <x:v>Conventional controls, uncertain alternatives</x:v>
      </x:c>
      <x:c r="F1668" s="136" t="str">
        <x:v>Low-confidence provisional classification · no comprehensive rules located for newer products</x:v>
      </x:c>
      <x:c r="G1668" s="167" t="n">
        <x:v>2015</x:v>
      </x:c>
      <x:c r="H1668" s="136" t="str">
        <x:v>Male</x:v>
      </x:c>
      <x:c r="I1668" s="145" t="n">
        <x:v>19.5</x:v>
      </x:c>
      <x:c r="J1668" s="145" t="n">
        <x:v>16.1</x:v>
      </x:c>
      <x:c r="K1668" s="145" t="n">
        <x:v>22.8</x:v>
      </x:c>
      <x:c r="L1668" s="136" t="str">
        <x:v>Africa</x:v>
      </x:c>
      <x:c r="M1668" s="168" t="n">
        <x:v>68560157</x:v>
      </x:c>
    </x:row>
    <x:row r="1669">
      <x:c r="A1669" s="136" t="str">
        <x:v>TZA</x:v>
      </x:c>
      <x:c r="B1669" s="136" t="str">
        <x:v>Tanzania</x:v>
      </x:c>
      <x:c r="C1669" s="136" t="str">
        <x:v>orange</x:v>
      </x:c>
      <x:c r="D1669" s="167" t="n">
        <x:v>44</x:v>
      </x:c>
      <x:c r="E1669" s="136" t="str">
        <x:v>Conventional controls, uncertain alternatives</x:v>
      </x:c>
      <x:c r="F1669" s="136" t="str">
        <x:v>Low-confidence provisional classification · no comprehensive rules located for newer products</x:v>
      </x:c>
      <x:c r="G1669" s="167" t="n">
        <x:v>2020</x:v>
      </x:c>
      <x:c r="H1669" s="136" t="str">
        <x:v>Both sexes</x:v>
      </x:c>
      <x:c r="I1669" s="145" t="n">
        <x:v>7.8</x:v>
      </x:c>
      <x:c r="J1669" s="145" t="n">
        <x:v>6.1</x:v>
      </x:c>
      <x:c r="K1669" s="145" t="n">
        <x:v>9.5</x:v>
      </x:c>
      <x:c r="L1669" s="136" t="str">
        <x:v>Africa</x:v>
      </x:c>
      <x:c r="M1669" s="168" t="n">
        <x:v>68560157</x:v>
      </x:c>
    </x:row>
    <x:row r="1670">
      <x:c r="A1670" s="136" t="str">
        <x:v>TZA</x:v>
      </x:c>
      <x:c r="B1670" s="136" t="str">
        <x:v>Tanzania</x:v>
      </x:c>
      <x:c r="C1670" s="136" t="str">
        <x:v>orange</x:v>
      </x:c>
      <x:c r="D1670" s="167" t="n">
        <x:v>44</x:v>
      </x:c>
      <x:c r="E1670" s="136" t="str">
        <x:v>Conventional controls, uncertain alternatives</x:v>
      </x:c>
      <x:c r="F1670" s="136" t="str">
        <x:v>Low-confidence provisional classification · no comprehensive rules located for newer products</x:v>
      </x:c>
      <x:c r="G1670" s="167" t="n">
        <x:v>2020</x:v>
      </x:c>
      <x:c r="H1670" s="136" t="str">
        <x:v>Female</x:v>
      </x:c>
      <x:c r="I1670" s="145" t="n">
        <x:v>1.4</x:v>
      </x:c>
      <x:c r="J1670" s="145" t="n">
        <x:v>1</x:v>
      </x:c>
      <x:c r="K1670" s="145" t="n">
        <x:v>1.8</x:v>
      </x:c>
      <x:c r="L1670" s="136" t="str">
        <x:v>Africa</x:v>
      </x:c>
      <x:c r="M1670" s="168" t="n">
        <x:v>68560157</x:v>
      </x:c>
    </x:row>
    <x:row r="1671">
      <x:c r="A1671" s="136" t="str">
        <x:v>TZA</x:v>
      </x:c>
      <x:c r="B1671" s="136" t="str">
        <x:v>Tanzania</x:v>
      </x:c>
      <x:c r="C1671" s="136" t="str">
        <x:v>orange</x:v>
      </x:c>
      <x:c r="D1671" s="167" t="n">
        <x:v>44</x:v>
      </x:c>
      <x:c r="E1671" s="136" t="str">
        <x:v>Conventional controls, uncertain alternatives</x:v>
      </x:c>
      <x:c r="F1671" s="136" t="str">
        <x:v>Low-confidence provisional classification · no comprehensive rules located for newer products</x:v>
      </x:c>
      <x:c r="G1671" s="167" t="n">
        <x:v>2020</x:v>
      </x:c>
      <x:c r="H1671" s="136" t="str">
        <x:v>Male</x:v>
      </x:c>
      <x:c r="I1671" s="145" t="n">
        <x:v>14.2</x:v>
      </x:c>
      <x:c r="J1671" s="145" t="n">
        <x:v>11.3</x:v>
      </x:c>
      <x:c r="K1671" s="145" t="n">
        <x:v>17.2</x:v>
      </x:c>
      <x:c r="L1671" s="136" t="str">
        <x:v>Africa</x:v>
      </x:c>
      <x:c r="M1671" s="168" t="n">
        <x:v>68560157</x:v>
      </x:c>
    </x:row>
    <x:row r="1672">
      <x:c r="A1672" s="136" t="str">
        <x:v>TZA</x:v>
      </x:c>
      <x:c r="B1672" s="136" t="str">
        <x:v>Tanzania</x:v>
      </x:c>
      <x:c r="C1672" s="136" t="str">
        <x:v>orange</x:v>
      </x:c>
      <x:c r="D1672" s="167" t="n">
        <x:v>44</x:v>
      </x:c>
      <x:c r="E1672" s="136" t="str">
        <x:v>Conventional controls, uncertain alternatives</x:v>
      </x:c>
      <x:c r="F1672" s="136" t="str">
        <x:v>Low-confidence provisional classification · no comprehensive rules located for newer products</x:v>
      </x:c>
      <x:c r="G1672" s="167" t="n">
        <x:v>2022</x:v>
      </x:c>
      <x:c r="H1672" s="136" t="str">
        <x:v>Both sexes</x:v>
      </x:c>
      <x:c r="I1672" s="145" t="n">
        <x:v>6.9</x:v>
      </x:c>
      <x:c r="J1672" s="145" t="n">
        <x:v>5.5</x:v>
      </x:c>
      <x:c r="K1672" s="145" t="n">
        <x:v>8.4</x:v>
      </x:c>
      <x:c r="L1672" s="136" t="str">
        <x:v>Africa</x:v>
      </x:c>
      <x:c r="M1672" s="168" t="n">
        <x:v>68560157</x:v>
      </x:c>
    </x:row>
    <x:row r="1673">
      <x:c r="A1673" s="136" t="str">
        <x:v>TZA</x:v>
      </x:c>
      <x:c r="B1673" s="136" t="str">
        <x:v>Tanzania</x:v>
      </x:c>
      <x:c r="C1673" s="136" t="str">
        <x:v>orange</x:v>
      </x:c>
      <x:c r="D1673" s="167" t="n">
        <x:v>44</x:v>
      </x:c>
      <x:c r="E1673" s="136" t="str">
        <x:v>Conventional controls, uncertain alternatives</x:v>
      </x:c>
      <x:c r="F1673" s="136" t="str">
        <x:v>Low-confidence provisional classification · no comprehensive rules located for newer products</x:v>
      </x:c>
      <x:c r="G1673" s="167" t="n">
        <x:v>2022</x:v>
      </x:c>
      <x:c r="H1673" s="136" t="str">
        <x:v>Female</x:v>
      </x:c>
      <x:c r="I1673" s="145" t="n">
        <x:v>1.3</x:v>
      </x:c>
      <x:c r="J1673" s="145" t="n">
        <x:v>0.9</x:v>
      </x:c>
      <x:c r="K1673" s="145" t="n">
        <x:v>1.7</x:v>
      </x:c>
      <x:c r="L1673" s="136" t="str">
        <x:v>Africa</x:v>
      </x:c>
      <x:c r="M1673" s="168" t="n">
        <x:v>68560157</x:v>
      </x:c>
    </x:row>
    <x:row r="1674">
      <x:c r="A1674" s="136" t="str">
        <x:v>TZA</x:v>
      </x:c>
      <x:c r="B1674" s="136" t="str">
        <x:v>Tanzania</x:v>
      </x:c>
      <x:c r="C1674" s="136" t="str">
        <x:v>orange</x:v>
      </x:c>
      <x:c r="D1674" s="167" t="n">
        <x:v>44</x:v>
      </x:c>
      <x:c r="E1674" s="136" t="str">
        <x:v>Conventional controls, uncertain alternatives</x:v>
      </x:c>
      <x:c r="F1674" s="136" t="str">
        <x:v>Low-confidence provisional classification · no comprehensive rules located for newer products</x:v>
      </x:c>
      <x:c r="G1674" s="167" t="n">
        <x:v>2022</x:v>
      </x:c>
      <x:c r="H1674" s="136" t="str">
        <x:v>Male</x:v>
      </x:c>
      <x:c r="I1674" s="145" t="n">
        <x:v>12.5</x:v>
      </x:c>
      <x:c r="J1674" s="145" t="n">
        <x:v>10</x:v>
      </x:c>
      <x:c r="K1674" s="145" t="n">
        <x:v>15</x:v>
      </x:c>
      <x:c r="L1674" s="136" t="str">
        <x:v>Africa</x:v>
      </x:c>
      <x:c r="M1674" s="168" t="n">
        <x:v>68560157</x:v>
      </x:c>
    </x:row>
    <x:row r="1675">
      <x:c r="A1675" s="136" t="str">
        <x:v>TZA</x:v>
      </x:c>
      <x:c r="B1675" s="136" t="str">
        <x:v>Tanzania</x:v>
      </x:c>
      <x:c r="C1675" s="136" t="str">
        <x:v>orange</x:v>
      </x:c>
      <x:c r="D1675" s="167" t="n">
        <x:v>44</x:v>
      </x:c>
      <x:c r="E1675" s="136" t="str">
        <x:v>Conventional controls, uncertain alternatives</x:v>
      </x:c>
      <x:c r="F1675" s="136" t="str">
        <x:v>Low-confidence provisional classification · no comprehensive rules located for newer products</x:v>
      </x:c>
      <x:c r="G1675" s="167" t="n">
        <x:v>2023</x:v>
      </x:c>
      <x:c r="H1675" s="136" t="str">
        <x:v>Both sexes</x:v>
      </x:c>
      <x:c r="I1675" s="145" t="n">
        <x:v>6.5</x:v>
      </x:c>
      <x:c r="J1675" s="145" t="n">
        <x:v>5</x:v>
      </x:c>
      <x:c r="K1675" s="145" t="n">
        <x:v>8.1</x:v>
      </x:c>
      <x:c r="L1675" s="136" t="str">
        <x:v>Africa</x:v>
      </x:c>
      <x:c r="M1675" s="168" t="n">
        <x:v>68560157</x:v>
      </x:c>
    </x:row>
    <x:row r="1676">
      <x:c r="A1676" s="136" t="str">
        <x:v>TZA</x:v>
      </x:c>
      <x:c r="B1676" s="136" t="str">
        <x:v>Tanzania</x:v>
      </x:c>
      <x:c r="C1676" s="136" t="str">
        <x:v>orange</x:v>
      </x:c>
      <x:c r="D1676" s="167" t="n">
        <x:v>44</x:v>
      </x:c>
      <x:c r="E1676" s="136" t="str">
        <x:v>Conventional controls, uncertain alternatives</x:v>
      </x:c>
      <x:c r="F1676" s="136" t="str">
        <x:v>Low-confidence provisional classification · no comprehensive rules located for newer products</x:v>
      </x:c>
      <x:c r="G1676" s="167" t="n">
        <x:v>2023</x:v>
      </x:c>
      <x:c r="H1676" s="136" t="str">
        <x:v>Female</x:v>
      </x:c>
      <x:c r="I1676" s="145" t="n">
        <x:v>1.3</x:v>
      </x:c>
      <x:c r="J1676" s="145" t="n">
        <x:v>0.8</x:v>
      </x:c>
      <x:c r="K1676" s="145" t="n">
        <x:v>1.7</x:v>
      </x:c>
      <x:c r="L1676" s="136" t="str">
        <x:v>Africa</x:v>
      </x:c>
      <x:c r="M1676" s="168" t="n">
        <x:v>68560157</x:v>
      </x:c>
    </x:row>
    <x:row r="1677">
      <x:c r="A1677" s="136" t="str">
        <x:v>TZA</x:v>
      </x:c>
      <x:c r="B1677" s="136" t="str">
        <x:v>Tanzania</x:v>
      </x:c>
      <x:c r="C1677" s="136" t="str">
        <x:v>orange</x:v>
      </x:c>
      <x:c r="D1677" s="167" t="n">
        <x:v>44</x:v>
      </x:c>
      <x:c r="E1677" s="136" t="str">
        <x:v>Conventional controls, uncertain alternatives</x:v>
      </x:c>
      <x:c r="F1677" s="136" t="str">
        <x:v>Low-confidence provisional classification · no comprehensive rules located for newer products</x:v>
      </x:c>
      <x:c r="G1677" s="167" t="n">
        <x:v>2023</x:v>
      </x:c>
      <x:c r="H1677" s="136" t="str">
        <x:v>Male</x:v>
      </x:c>
      <x:c r="I1677" s="145" t="n">
        <x:v>11.8</x:v>
      </x:c>
      <x:c r="J1677" s="145" t="n">
        <x:v>9.1</x:v>
      </x:c>
      <x:c r="K1677" s="145" t="n">
        <x:v>14.5</x:v>
      </x:c>
      <x:c r="L1677" s="136" t="str">
        <x:v>Africa</x:v>
      </x:c>
      <x:c r="M1677" s="168" t="n">
        <x:v>68560157</x:v>
      </x:c>
    </x:row>
    <x:row r="1678">
      <x:c r="A1678" s="136" t="str">
        <x:v>TZA</x:v>
      </x:c>
      <x:c r="B1678" s="136" t="str">
        <x:v>Tanzania</x:v>
      </x:c>
      <x:c r="C1678" s="136" t="str">
        <x:v>orange</x:v>
      </x:c>
      <x:c r="D1678" s="167" t="n">
        <x:v>44</x:v>
      </x:c>
      <x:c r="E1678" s="136" t="str">
        <x:v>Conventional controls, uncertain alternatives</x:v>
      </x:c>
      <x:c r="F1678" s="136" t="str">
        <x:v>Low-confidence provisional classification · no comprehensive rules located for newer products</x:v>
      </x:c>
      <x:c r="G1678" s="167" t="n">
        <x:v>2024</x:v>
      </x:c>
      <x:c r="H1678" s="136" t="str">
        <x:v>Both sexes</x:v>
      </x:c>
      <x:c r="I1678" s="145" t="n">
        <x:v>6.2</x:v>
      </x:c>
      <x:c r="J1678" s="145" t="n">
        <x:v>4.8</x:v>
      </x:c>
      <x:c r="K1678" s="145" t="n">
        <x:v>7.6</x:v>
      </x:c>
      <x:c r="L1678" s="136" t="str">
        <x:v>Africa</x:v>
      </x:c>
      <x:c r="M1678" s="168" t="n">
        <x:v>68560157</x:v>
      </x:c>
    </x:row>
    <x:row r="1679">
      <x:c r="A1679" s="136" t="str">
        <x:v>TZA</x:v>
      </x:c>
      <x:c r="B1679" s="136" t="str">
        <x:v>Tanzania</x:v>
      </x:c>
      <x:c r="C1679" s="136" t="str">
        <x:v>orange</x:v>
      </x:c>
      <x:c r="D1679" s="167" t="n">
        <x:v>44</x:v>
      </x:c>
      <x:c r="E1679" s="136" t="str">
        <x:v>Conventional controls, uncertain alternatives</x:v>
      </x:c>
      <x:c r="F1679" s="136" t="str">
        <x:v>Low-confidence provisional classification · no comprehensive rules located for newer products</x:v>
      </x:c>
      <x:c r="G1679" s="167" t="n">
        <x:v>2024</x:v>
      </x:c>
      <x:c r="H1679" s="136" t="str">
        <x:v>Female</x:v>
      </x:c>
      <x:c r="I1679" s="145" t="n">
        <x:v>1.3</x:v>
      </x:c>
      <x:c r="J1679" s="145" t="n">
        <x:v>0.8</x:v>
      </x:c>
      <x:c r="K1679" s="145" t="n">
        <x:v>1.7</x:v>
      </x:c>
      <x:c r="L1679" s="136" t="str">
        <x:v>Africa</x:v>
      </x:c>
      <x:c r="M1679" s="168" t="n">
        <x:v>68560157</x:v>
      </x:c>
    </x:row>
    <x:row r="1680">
      <x:c r="A1680" s="136" t="str">
        <x:v>TZA</x:v>
      </x:c>
      <x:c r="B1680" s="136" t="str">
        <x:v>Tanzania</x:v>
      </x:c>
      <x:c r="C1680" s="136" t="str">
        <x:v>orange</x:v>
      </x:c>
      <x:c r="D1680" s="167" t="n">
        <x:v>44</x:v>
      </x:c>
      <x:c r="E1680" s="136" t="str">
        <x:v>Conventional controls, uncertain alternatives</x:v>
      </x:c>
      <x:c r="F1680" s="136" t="str">
        <x:v>Low-confidence provisional classification · no comprehensive rules located for newer products</x:v>
      </x:c>
      <x:c r="G1680" s="167" t="n">
        <x:v>2024</x:v>
      </x:c>
      <x:c r="H1680" s="136" t="str">
        <x:v>Male</x:v>
      </x:c>
      <x:c r="I1680" s="145" t="n">
        <x:v>11.1</x:v>
      </x:c>
      <x:c r="J1680" s="145" t="n">
        <x:v>8.8</x:v>
      </x:c>
      <x:c r="K1680" s="145" t="n">
        <x:v>13.4</x:v>
      </x:c>
      <x:c r="L1680" s="136" t="str">
        <x:v>Africa</x:v>
      </x:c>
      <x:c r="M1680" s="168" t="n">
        <x:v>68560157</x:v>
      </x:c>
    </x:row>
    <x:row r="1681">
      <x:c r="A1681" s="136" t="str">
        <x:v>THA</x:v>
      </x:c>
      <x:c r="B1681" s="136" t="str">
        <x:v>Thailand</x:v>
      </x:c>
      <x:c r="C1681" s="136" t="str">
        <x:v>red</x:v>
      </x:c>
      <x:c r="D1681" s="167" t="n">
        <x:v>25</x:v>
      </x:c>
      <x:c r="E1681" s="136" t="str">
        <x:v>Prohibition-oriented</x:v>
      </x:c>
      <x:c r="F1681" s="136" t="str">
        <x:v>Provisional classification · high confidence on the principal prohibitions; moderate confidence on minor oral categories</x:v>
      </x:c>
      <x:c r="G1681" s="167" t="n">
        <x:v>2000</x:v>
      </x:c>
      <x:c r="H1681" s="136" t="str">
        <x:v>Both sexes</x:v>
      </x:c>
      <x:c r="I1681" s="145" t="n">
        <x:v>27.1</x:v>
      </x:c>
      <x:c r="J1681" s="145" t="n">
        <x:v>22.4</x:v>
      </x:c>
      <x:c r="K1681" s="145" t="n">
        <x:v>31.8</x:v>
      </x:c>
      <x:c r="L1681" s="136" t="str">
        <x:v>South-East Asia</x:v>
      </x:c>
      <x:c r="M1681" s="168" t="n">
        <x:v>71668011</x:v>
      </x:c>
    </x:row>
    <x:row r="1682">
      <x:c r="A1682" s="136" t="str">
        <x:v>THA</x:v>
      </x:c>
      <x:c r="B1682" s="136" t="str">
        <x:v>Thailand</x:v>
      </x:c>
      <x:c r="C1682" s="136" t="str">
        <x:v>red</x:v>
      </x:c>
      <x:c r="D1682" s="167" t="n">
        <x:v>25</x:v>
      </x:c>
      <x:c r="E1682" s="136" t="str">
        <x:v>Prohibition-oriented</x:v>
      </x:c>
      <x:c r="F1682" s="136" t="str">
        <x:v>Provisional classification · high confidence on the principal prohibitions; moderate confidence on minor oral categories</x:v>
      </x:c>
      <x:c r="G1682" s="167" t="n">
        <x:v>2000</x:v>
      </x:c>
      <x:c r="H1682" s="136" t="str">
        <x:v>Female</x:v>
      </x:c>
      <x:c r="I1682" s="145" t="n">
        <x:v>3.4</x:v>
      </x:c>
      <x:c r="J1682" s="145" t="n">
        <x:v>2.7</x:v>
      </x:c>
      <x:c r="K1682" s="145" t="n">
        <x:v>4</x:v>
      </x:c>
      <x:c r="L1682" s="136" t="str">
        <x:v>South-East Asia</x:v>
      </x:c>
      <x:c r="M1682" s="168" t="n">
        <x:v>71668011</x:v>
      </x:c>
    </x:row>
    <x:row r="1683">
      <x:c r="A1683" s="136" t="str">
        <x:v>THA</x:v>
      </x:c>
      <x:c r="B1683" s="136" t="str">
        <x:v>Thailand</x:v>
      </x:c>
      <x:c r="C1683" s="136" t="str">
        <x:v>red</x:v>
      </x:c>
      <x:c r="D1683" s="167" t="n">
        <x:v>25</x:v>
      </x:c>
      <x:c r="E1683" s="136" t="str">
        <x:v>Prohibition-oriented</x:v>
      </x:c>
      <x:c r="F1683" s="136" t="str">
        <x:v>Provisional classification · high confidence on the principal prohibitions; moderate confidence on minor oral categories</x:v>
      </x:c>
      <x:c r="G1683" s="167" t="n">
        <x:v>2000</x:v>
      </x:c>
      <x:c r="H1683" s="136" t="str">
        <x:v>Male</x:v>
      </x:c>
      <x:c r="I1683" s="145" t="n">
        <x:v>50.9</x:v>
      </x:c>
      <x:c r="J1683" s="145" t="n">
        <x:v>42.2</x:v>
      </x:c>
      <x:c r="K1683" s="145" t="n">
        <x:v>59.5</x:v>
      </x:c>
      <x:c r="L1683" s="136" t="str">
        <x:v>South-East Asia</x:v>
      </x:c>
      <x:c r="M1683" s="168" t="n">
        <x:v>71668011</x:v>
      </x:c>
    </x:row>
    <x:row r="1684">
      <x:c r="A1684" s="136" t="str">
        <x:v>THA</x:v>
      </x:c>
      <x:c r="B1684" s="136" t="str">
        <x:v>Thailand</x:v>
      </x:c>
      <x:c r="C1684" s="136" t="str">
        <x:v>red</x:v>
      </x:c>
      <x:c r="D1684" s="167" t="n">
        <x:v>25</x:v>
      </x:c>
      <x:c r="E1684" s="136" t="str">
        <x:v>Prohibition-oriented</x:v>
      </x:c>
      <x:c r="F1684" s="136" t="str">
        <x:v>Provisional classification · high confidence on the principal prohibitions; moderate confidence on minor oral categories</x:v>
      </x:c>
      <x:c r="G1684" s="167" t="n">
        <x:v>2005</x:v>
      </x:c>
      <x:c r="H1684" s="136" t="str">
        <x:v>Both sexes</x:v>
      </x:c>
      <x:c r="I1684" s="145" t="n">
        <x:v>24.7</x:v>
      </x:c>
      <x:c r="J1684" s="145" t="n">
        <x:v>20.9</x:v>
      </x:c>
      <x:c r="K1684" s="145" t="n">
        <x:v>28.5</x:v>
      </x:c>
      <x:c r="L1684" s="136" t="str">
        <x:v>South-East Asia</x:v>
      </x:c>
      <x:c r="M1684" s="168" t="n">
        <x:v>71668011</x:v>
      </x:c>
    </x:row>
    <x:row r="1685">
      <x:c r="A1685" s="136" t="str">
        <x:v>THA</x:v>
      </x:c>
      <x:c r="B1685" s="136" t="str">
        <x:v>Thailand</x:v>
      </x:c>
      <x:c r="C1685" s="136" t="str">
        <x:v>red</x:v>
      </x:c>
      <x:c r="D1685" s="167" t="n">
        <x:v>25</x:v>
      </x:c>
      <x:c r="E1685" s="136" t="str">
        <x:v>Prohibition-oriented</x:v>
      </x:c>
      <x:c r="F1685" s="136" t="str">
        <x:v>Provisional classification · high confidence on the principal prohibitions; moderate confidence on minor oral categories</x:v>
      </x:c>
      <x:c r="G1685" s="167" t="n">
        <x:v>2005</x:v>
      </x:c>
      <x:c r="H1685" s="136" t="str">
        <x:v>Female</x:v>
      </x:c>
      <x:c r="I1685" s="145" t="n">
        <x:v>2.7</x:v>
      </x:c>
      <x:c r="J1685" s="145" t="n">
        <x:v>2.2</x:v>
      </x:c>
      <x:c r="K1685" s="145" t="n">
        <x:v>3.3</x:v>
      </x:c>
      <x:c r="L1685" s="136" t="str">
        <x:v>South-East Asia</x:v>
      </x:c>
      <x:c r="M1685" s="168" t="n">
        <x:v>71668011</x:v>
      </x:c>
    </x:row>
    <x:row r="1686">
      <x:c r="A1686" s="136" t="str">
        <x:v>THA</x:v>
      </x:c>
      <x:c r="B1686" s="136" t="str">
        <x:v>Thailand</x:v>
      </x:c>
      <x:c r="C1686" s="136" t="str">
        <x:v>red</x:v>
      </x:c>
      <x:c r="D1686" s="167" t="n">
        <x:v>25</x:v>
      </x:c>
      <x:c r="E1686" s="136" t="str">
        <x:v>Prohibition-oriented</x:v>
      </x:c>
      <x:c r="F1686" s="136" t="str">
        <x:v>Provisional classification · high confidence on the principal prohibitions; moderate confidence on minor oral categories</x:v>
      </x:c>
      <x:c r="G1686" s="167" t="n">
        <x:v>2005</x:v>
      </x:c>
      <x:c r="H1686" s="136" t="str">
        <x:v>Male</x:v>
      </x:c>
      <x:c r="I1686" s="145" t="n">
        <x:v>46.7</x:v>
      </x:c>
      <x:c r="J1686" s="145" t="n">
        <x:v>39.7</x:v>
      </x:c>
      <x:c r="K1686" s="145" t="n">
        <x:v>53.8</x:v>
      </x:c>
      <x:c r="L1686" s="136" t="str">
        <x:v>South-East Asia</x:v>
      </x:c>
      <x:c r="M1686" s="168" t="n">
        <x:v>71668011</x:v>
      </x:c>
    </x:row>
    <x:row r="1687">
      <x:c r="A1687" s="136" t="str">
        <x:v>THA</x:v>
      </x:c>
      <x:c r="B1687" s="136" t="str">
        <x:v>Thailand</x:v>
      </x:c>
      <x:c r="C1687" s="136" t="str">
        <x:v>red</x:v>
      </x:c>
      <x:c r="D1687" s="167" t="n">
        <x:v>25</x:v>
      </x:c>
      <x:c r="E1687" s="136" t="str">
        <x:v>Prohibition-oriented</x:v>
      </x:c>
      <x:c r="F1687" s="136" t="str">
        <x:v>Provisional classification · high confidence on the principal prohibitions; moderate confidence on minor oral categories</x:v>
      </x:c>
      <x:c r="G1687" s="167" t="n">
        <x:v>2007</x:v>
      </x:c>
      <x:c r="H1687" s="136" t="str">
        <x:v>Both sexes</x:v>
      </x:c>
      <x:c r="I1687" s="145" t="n">
        <x:v>23.7</x:v>
      </x:c>
      <x:c r="J1687" s="145" t="n">
        <x:v>20.1</x:v>
      </x:c>
      <x:c r="K1687" s="145" t="n">
        <x:v>27.4</x:v>
      </x:c>
      <x:c r="L1687" s="136" t="str">
        <x:v>South-East Asia</x:v>
      </x:c>
      <x:c r="M1687" s="168" t="n">
        <x:v>71668011</x:v>
      </x:c>
    </x:row>
    <x:row r="1688">
      <x:c r="A1688" s="136" t="str">
        <x:v>THA</x:v>
      </x:c>
      <x:c r="B1688" s="136" t="str">
        <x:v>Thailand</x:v>
      </x:c>
      <x:c r="C1688" s="136" t="str">
        <x:v>red</x:v>
      </x:c>
      <x:c r="D1688" s="167" t="n">
        <x:v>25</x:v>
      </x:c>
      <x:c r="E1688" s="136" t="str">
        <x:v>Prohibition-oriented</x:v>
      </x:c>
      <x:c r="F1688" s="136" t="str">
        <x:v>Provisional classification · high confidence on the principal prohibitions; moderate confidence on minor oral categories</x:v>
      </x:c>
      <x:c r="G1688" s="167" t="n">
        <x:v>2007</x:v>
      </x:c>
      <x:c r="H1688" s="136" t="str">
        <x:v>Female</x:v>
      </x:c>
      <x:c r="I1688" s="145" t="n">
        <x:v>2.5</x:v>
      </x:c>
      <x:c r="J1688" s="145" t="n">
        <x:v>2</x:v>
      </x:c>
      <x:c r="K1688" s="145" t="n">
        <x:v>2.9</x:v>
      </x:c>
      <x:c r="L1688" s="136" t="str">
        <x:v>South-East Asia</x:v>
      </x:c>
      <x:c r="M1688" s="168" t="n">
        <x:v>71668011</x:v>
      </x:c>
    </x:row>
    <x:row r="1689">
      <x:c r="A1689" s="136" t="str">
        <x:v>THA</x:v>
      </x:c>
      <x:c r="B1689" s="136" t="str">
        <x:v>Thailand</x:v>
      </x:c>
      <x:c r="C1689" s="136" t="str">
        <x:v>red</x:v>
      </x:c>
      <x:c r="D1689" s="167" t="n">
        <x:v>25</x:v>
      </x:c>
      <x:c r="E1689" s="136" t="str">
        <x:v>Prohibition-oriented</x:v>
      </x:c>
      <x:c r="F1689" s="136" t="str">
        <x:v>Provisional classification · high confidence on the principal prohibitions; moderate confidence on minor oral categories</x:v>
      </x:c>
      <x:c r="G1689" s="167" t="n">
        <x:v>2007</x:v>
      </x:c>
      <x:c r="H1689" s="136" t="str">
        <x:v>Male</x:v>
      </x:c>
      <x:c r="I1689" s="145" t="n">
        <x:v>45</x:v>
      </x:c>
      <x:c r="J1689" s="145" t="n">
        <x:v>38.1</x:v>
      </x:c>
      <x:c r="K1689" s="145" t="n">
        <x:v>51.8</x:v>
      </x:c>
      <x:c r="L1689" s="136" t="str">
        <x:v>South-East Asia</x:v>
      </x:c>
      <x:c r="M1689" s="168" t="n">
        <x:v>71668011</x:v>
      </x:c>
    </x:row>
    <x:row r="1690">
      <x:c r="A1690" s="136" t="str">
        <x:v>THA</x:v>
      </x:c>
      <x:c r="B1690" s="136" t="str">
        <x:v>Thailand</x:v>
      </x:c>
      <x:c r="C1690" s="136" t="str">
        <x:v>red</x:v>
      </x:c>
      <x:c r="D1690" s="167" t="n">
        <x:v>25</x:v>
      </x:c>
      <x:c r="E1690" s="136" t="str">
        <x:v>Prohibition-oriented</x:v>
      </x:c>
      <x:c r="F1690" s="136" t="str">
        <x:v>Provisional classification · high confidence on the principal prohibitions; moderate confidence on minor oral categories</x:v>
      </x:c>
      <x:c r="G1690" s="167" t="n">
        <x:v>2010</x:v>
      </x:c>
      <x:c r="H1690" s="136" t="str">
        <x:v>Both sexes</x:v>
      </x:c>
      <x:c r="I1690" s="145" t="n">
        <x:v>22.6</x:v>
      </x:c>
      <x:c r="J1690" s="145" t="n">
        <x:v>19.1</x:v>
      </x:c>
      <x:c r="K1690" s="145" t="n">
        <x:v>26.1</x:v>
      </x:c>
      <x:c r="L1690" s="136" t="str">
        <x:v>South-East Asia</x:v>
      </x:c>
      <x:c r="M1690" s="168" t="n">
        <x:v>71668011</x:v>
      </x:c>
    </x:row>
    <x:row r="1691">
      <x:c r="A1691" s="136" t="str">
        <x:v>THA</x:v>
      </x:c>
      <x:c r="B1691" s="136" t="str">
        <x:v>Thailand</x:v>
      </x:c>
      <x:c r="C1691" s="136" t="str">
        <x:v>red</x:v>
      </x:c>
      <x:c r="D1691" s="167" t="n">
        <x:v>25</x:v>
      </x:c>
      <x:c r="E1691" s="136" t="str">
        <x:v>Prohibition-oriented</x:v>
      </x:c>
      <x:c r="F1691" s="136" t="str">
        <x:v>Provisional classification · high confidence on the principal prohibitions; moderate confidence on minor oral categories</x:v>
      </x:c>
      <x:c r="G1691" s="167" t="n">
        <x:v>2010</x:v>
      </x:c>
      <x:c r="H1691" s="136" t="str">
        <x:v>Female</x:v>
      </x:c>
      <x:c r="I1691" s="145" t="n">
        <x:v>2.2</x:v>
      </x:c>
      <x:c r="J1691" s="145" t="n">
        <x:v>1.9</x:v>
      </x:c>
      <x:c r="K1691" s="145" t="n">
        <x:v>2.6</x:v>
      </x:c>
      <x:c r="L1691" s="136" t="str">
        <x:v>South-East Asia</x:v>
      </x:c>
      <x:c r="M1691" s="168" t="n">
        <x:v>71668011</x:v>
      </x:c>
    </x:row>
    <x:row r="1692">
      <x:c r="A1692" s="136" t="str">
        <x:v>THA</x:v>
      </x:c>
      <x:c r="B1692" s="136" t="str">
        <x:v>Thailand</x:v>
      </x:c>
      <x:c r="C1692" s="136" t="str">
        <x:v>red</x:v>
      </x:c>
      <x:c r="D1692" s="167" t="n">
        <x:v>25</x:v>
      </x:c>
      <x:c r="E1692" s="136" t="str">
        <x:v>Prohibition-oriented</x:v>
      </x:c>
      <x:c r="F1692" s="136" t="str">
        <x:v>Provisional classification · high confidence on the principal prohibitions; moderate confidence on minor oral categories</x:v>
      </x:c>
      <x:c r="G1692" s="167" t="n">
        <x:v>2010</x:v>
      </x:c>
      <x:c r="H1692" s="136" t="str">
        <x:v>Male</x:v>
      </x:c>
      <x:c r="I1692" s="145" t="n">
        <x:v>43</x:v>
      </x:c>
      <x:c r="J1692" s="145" t="n">
        <x:v>36.4</x:v>
      </x:c>
      <x:c r="K1692" s="145" t="n">
        <x:v>49.5</x:v>
      </x:c>
      <x:c r="L1692" s="136" t="str">
        <x:v>South-East Asia</x:v>
      </x:c>
      <x:c r="M1692" s="168" t="n">
        <x:v>71668011</x:v>
      </x:c>
    </x:row>
    <x:row r="1693">
      <x:c r="A1693" s="136" t="str">
        <x:v>THA</x:v>
      </x:c>
      <x:c r="B1693" s="136" t="str">
        <x:v>Thailand</x:v>
      </x:c>
      <x:c r="C1693" s="136" t="str">
        <x:v>red</x:v>
      </x:c>
      <x:c r="D1693" s="167" t="n">
        <x:v>25</x:v>
      </x:c>
      <x:c r="E1693" s="136" t="str">
        <x:v>Prohibition-oriented</x:v>
      </x:c>
      <x:c r="F1693" s="136" t="str">
        <x:v>Provisional classification · high confidence on the principal prohibitions; moderate confidence on minor oral categories</x:v>
      </x:c>
      <x:c r="G1693" s="167" t="n">
        <x:v>2015</x:v>
      </x:c>
      <x:c r="H1693" s="136" t="str">
        <x:v>Both sexes</x:v>
      </x:c>
      <x:c r="I1693" s="145" t="n">
        <x:v>20.8</x:v>
      </x:c>
      <x:c r="J1693" s="145" t="n">
        <x:v>17.4</x:v>
      </x:c>
      <x:c r="K1693" s="145" t="n">
        <x:v>24.1</x:v>
      </x:c>
      <x:c r="L1693" s="136" t="str">
        <x:v>South-East Asia</x:v>
      </x:c>
      <x:c r="M1693" s="168" t="n">
        <x:v>71668011</x:v>
      </x:c>
    </x:row>
    <x:row r="1694">
      <x:c r="A1694" s="136" t="str">
        <x:v>THA</x:v>
      </x:c>
      <x:c r="B1694" s="136" t="str">
        <x:v>Thailand</x:v>
      </x:c>
      <x:c r="C1694" s="136" t="str">
        <x:v>red</x:v>
      </x:c>
      <x:c r="D1694" s="167" t="n">
        <x:v>25</x:v>
      </x:c>
      <x:c r="E1694" s="136" t="str">
        <x:v>Prohibition-oriented</x:v>
      </x:c>
      <x:c r="F1694" s="136" t="str">
        <x:v>Provisional classification · high confidence on the principal prohibitions; moderate confidence on minor oral categories</x:v>
      </x:c>
      <x:c r="G1694" s="167" t="n">
        <x:v>2015</x:v>
      </x:c>
      <x:c r="H1694" s="136" t="str">
        <x:v>Female</x:v>
      </x:c>
      <x:c r="I1694" s="145" t="n">
        <x:v>1.8</x:v>
      </x:c>
      <x:c r="J1694" s="145" t="n">
        <x:v>1.5</x:v>
      </x:c>
      <x:c r="K1694" s="145" t="n">
        <x:v>2.2</x:v>
      </x:c>
      <x:c r="L1694" s="136" t="str">
        <x:v>South-East Asia</x:v>
      </x:c>
      <x:c r="M1694" s="168" t="n">
        <x:v>71668011</x:v>
      </x:c>
    </x:row>
    <x:row r="1695">
      <x:c r="A1695" s="136" t="str">
        <x:v>THA</x:v>
      </x:c>
      <x:c r="B1695" s="136" t="str">
        <x:v>Thailand</x:v>
      </x:c>
      <x:c r="C1695" s="136" t="str">
        <x:v>red</x:v>
      </x:c>
      <x:c r="D1695" s="167" t="n">
        <x:v>25</x:v>
      </x:c>
      <x:c r="E1695" s="136" t="str">
        <x:v>Prohibition-oriented</x:v>
      </x:c>
      <x:c r="F1695" s="136" t="str">
        <x:v>Provisional classification · high confidence on the principal prohibitions; moderate confidence on minor oral categories</x:v>
      </x:c>
      <x:c r="G1695" s="167" t="n">
        <x:v>2015</x:v>
      </x:c>
      <x:c r="H1695" s="136" t="str">
        <x:v>Male</x:v>
      </x:c>
      <x:c r="I1695" s="145" t="n">
        <x:v>39.7</x:v>
      </x:c>
      <x:c r="J1695" s="145" t="n">
        <x:v>33.3</x:v>
      </x:c>
      <x:c r="K1695" s="145" t="n">
        <x:v>46.1</x:v>
      </x:c>
      <x:c r="L1695" s="136" t="str">
        <x:v>South-East Asia</x:v>
      </x:c>
      <x:c r="M1695" s="168" t="n">
        <x:v>71668011</x:v>
      </x:c>
    </x:row>
    <x:row r="1696">
      <x:c r="A1696" s="136" t="str">
        <x:v>THA</x:v>
      </x:c>
      <x:c r="B1696" s="136" t="str">
        <x:v>Thailand</x:v>
      </x:c>
      <x:c r="C1696" s="136" t="str">
        <x:v>red</x:v>
      </x:c>
      <x:c r="D1696" s="167" t="n">
        <x:v>25</x:v>
      </x:c>
      <x:c r="E1696" s="136" t="str">
        <x:v>Prohibition-oriented</x:v>
      </x:c>
      <x:c r="F1696" s="136" t="str">
        <x:v>Provisional classification · high confidence on the principal prohibitions; moderate confidence on minor oral categories</x:v>
      </x:c>
      <x:c r="G1696" s="167" t="n">
        <x:v>2020</x:v>
      </x:c>
      <x:c r="H1696" s="136" t="str">
        <x:v>Both sexes</x:v>
      </x:c>
      <x:c r="I1696" s="145" t="n">
        <x:v>19</x:v>
      </x:c>
      <x:c r="J1696" s="145" t="n">
        <x:v>15.9</x:v>
      </x:c>
      <x:c r="K1696" s="145" t="n">
        <x:v>22.2</x:v>
      </x:c>
      <x:c r="L1696" s="136" t="str">
        <x:v>South-East Asia</x:v>
      </x:c>
      <x:c r="M1696" s="168" t="n">
        <x:v>71668011</x:v>
      </x:c>
    </x:row>
    <x:row r="1697">
      <x:c r="A1697" s="136" t="str">
        <x:v>THA</x:v>
      </x:c>
      <x:c r="B1697" s="136" t="str">
        <x:v>Thailand</x:v>
      </x:c>
      <x:c r="C1697" s="136" t="str">
        <x:v>red</x:v>
      </x:c>
      <x:c r="D1697" s="167" t="n">
        <x:v>25</x:v>
      </x:c>
      <x:c r="E1697" s="136" t="str">
        <x:v>Prohibition-oriented</x:v>
      </x:c>
      <x:c r="F1697" s="136" t="str">
        <x:v>Provisional classification · high confidence on the principal prohibitions; moderate confidence on minor oral categories</x:v>
      </x:c>
      <x:c r="G1697" s="167" t="n">
        <x:v>2020</x:v>
      </x:c>
      <x:c r="H1697" s="136" t="str">
        <x:v>Female</x:v>
      </x:c>
      <x:c r="I1697" s="145" t="n">
        <x:v>1.5</x:v>
      </x:c>
      <x:c r="J1697" s="145" t="n">
        <x:v>1.2</x:v>
      </x:c>
      <x:c r="K1697" s="145" t="n">
        <x:v>1.8</x:v>
      </x:c>
      <x:c r="L1697" s="136" t="str">
        <x:v>South-East Asia</x:v>
      </x:c>
      <x:c r="M1697" s="168" t="n">
        <x:v>71668011</x:v>
      </x:c>
    </x:row>
    <x:row r="1698">
      <x:c r="A1698" s="136" t="str">
        <x:v>THA</x:v>
      </x:c>
      <x:c r="B1698" s="136" t="str">
        <x:v>Thailand</x:v>
      </x:c>
      <x:c r="C1698" s="136" t="str">
        <x:v>red</x:v>
      </x:c>
      <x:c r="D1698" s="167" t="n">
        <x:v>25</x:v>
      </x:c>
      <x:c r="E1698" s="136" t="str">
        <x:v>Prohibition-oriented</x:v>
      </x:c>
      <x:c r="F1698" s="136" t="str">
        <x:v>Provisional classification · high confidence on the principal prohibitions; moderate confidence on minor oral categories</x:v>
      </x:c>
      <x:c r="G1698" s="167" t="n">
        <x:v>2020</x:v>
      </x:c>
      <x:c r="H1698" s="136" t="str">
        <x:v>Male</x:v>
      </x:c>
      <x:c r="I1698" s="145" t="n">
        <x:v>36.5</x:v>
      </x:c>
      <x:c r="J1698" s="145" t="n">
        <x:v>30.6</x:v>
      </x:c>
      <x:c r="K1698" s="145" t="n">
        <x:v>42.5</x:v>
      </x:c>
      <x:c r="L1698" s="136" t="str">
        <x:v>South-East Asia</x:v>
      </x:c>
      <x:c r="M1698" s="168" t="n">
        <x:v>71668011</x:v>
      </x:c>
    </x:row>
    <x:row r="1699">
      <x:c r="A1699" s="136" t="str">
        <x:v>THA</x:v>
      </x:c>
      <x:c r="B1699" s="136" t="str">
        <x:v>Thailand</x:v>
      </x:c>
      <x:c r="C1699" s="136" t="str">
        <x:v>red</x:v>
      </x:c>
      <x:c r="D1699" s="167" t="n">
        <x:v>25</x:v>
      </x:c>
      <x:c r="E1699" s="136" t="str">
        <x:v>Prohibition-oriented</x:v>
      </x:c>
      <x:c r="F1699" s="136" t="str">
        <x:v>Provisional classification · high confidence on the principal prohibitions; moderate confidence on minor oral categories</x:v>
      </x:c>
      <x:c r="G1699" s="167" t="n">
        <x:v>2022</x:v>
      </x:c>
      <x:c r="H1699" s="136" t="str">
        <x:v>Both sexes</x:v>
      </x:c>
      <x:c r="I1699" s="145" t="n">
        <x:v>18.4</x:v>
      </x:c>
      <x:c r="J1699" s="145" t="n">
        <x:v>14.8</x:v>
      </x:c>
      <x:c r="K1699" s="145" t="n">
        <x:v>21.9</x:v>
      </x:c>
      <x:c r="L1699" s="136" t="str">
        <x:v>South-East Asia</x:v>
      </x:c>
      <x:c r="M1699" s="168" t="n">
        <x:v>71668011</x:v>
      </x:c>
    </x:row>
    <x:row r="1700">
      <x:c r="A1700" s="136" t="str">
        <x:v>THA</x:v>
      </x:c>
      <x:c r="B1700" s="136" t="str">
        <x:v>Thailand</x:v>
      </x:c>
      <x:c r="C1700" s="136" t="str">
        <x:v>red</x:v>
      </x:c>
      <x:c r="D1700" s="167" t="n">
        <x:v>25</x:v>
      </x:c>
      <x:c r="E1700" s="136" t="str">
        <x:v>Prohibition-oriented</x:v>
      </x:c>
      <x:c r="F1700" s="136" t="str">
        <x:v>Provisional classification · high confidence on the principal prohibitions; moderate confidence on minor oral categories</x:v>
      </x:c>
      <x:c r="G1700" s="167" t="n">
        <x:v>2022</x:v>
      </x:c>
      <x:c r="H1700" s="136" t="str">
        <x:v>Female</x:v>
      </x:c>
      <x:c r="I1700" s="145" t="n">
        <x:v>1.4</x:v>
      </x:c>
      <x:c r="J1700" s="145" t="n">
        <x:v>1.1</x:v>
      </x:c>
      <x:c r="K1700" s="145" t="n">
        <x:v>1.7</x:v>
      </x:c>
      <x:c r="L1700" s="136" t="str">
        <x:v>South-East Asia</x:v>
      </x:c>
      <x:c r="M1700" s="168" t="n">
        <x:v>71668011</x:v>
      </x:c>
    </x:row>
    <x:row r="1701">
      <x:c r="A1701" s="136" t="str">
        <x:v>THA</x:v>
      </x:c>
      <x:c r="B1701" s="136" t="str">
        <x:v>Thailand</x:v>
      </x:c>
      <x:c r="C1701" s="136" t="str">
        <x:v>red</x:v>
      </x:c>
      <x:c r="D1701" s="167" t="n">
        <x:v>25</x:v>
      </x:c>
      <x:c r="E1701" s="136" t="str">
        <x:v>Prohibition-oriented</x:v>
      </x:c>
      <x:c r="F1701" s="136" t="str">
        <x:v>Provisional classification · high confidence on the principal prohibitions; moderate confidence on minor oral categories</x:v>
      </x:c>
      <x:c r="G1701" s="167" t="n">
        <x:v>2022</x:v>
      </x:c>
      <x:c r="H1701" s="136" t="str">
        <x:v>Male</x:v>
      </x:c>
      <x:c r="I1701" s="145" t="n">
        <x:v>35.4</x:v>
      </x:c>
      <x:c r="J1701" s="145" t="n">
        <x:v>28.6</x:v>
      </x:c>
      <x:c r="K1701" s="145" t="n">
        <x:v>42.2</x:v>
      </x:c>
      <x:c r="L1701" s="136" t="str">
        <x:v>South-East Asia</x:v>
      </x:c>
      <x:c r="M1701" s="168" t="n">
        <x:v>71668011</x:v>
      </x:c>
    </x:row>
    <x:row r="1702">
      <x:c r="A1702" s="136" t="str">
        <x:v>THA</x:v>
      </x:c>
      <x:c r="B1702" s="136" t="str">
        <x:v>Thailand</x:v>
      </x:c>
      <x:c r="C1702" s="136" t="str">
        <x:v>red</x:v>
      </x:c>
      <x:c r="D1702" s="167" t="n">
        <x:v>25</x:v>
      </x:c>
      <x:c r="E1702" s="136" t="str">
        <x:v>Prohibition-oriented</x:v>
      </x:c>
      <x:c r="F1702" s="136" t="str">
        <x:v>Provisional classification · high confidence on the principal prohibitions; moderate confidence on minor oral categories</x:v>
      </x:c>
      <x:c r="G1702" s="167" t="n">
        <x:v>2023</x:v>
      </x:c>
      <x:c r="H1702" s="136" t="str">
        <x:v>Both sexes</x:v>
      </x:c>
      <x:c r="I1702" s="145" t="n">
        <x:v>18.1</x:v>
      </x:c>
      <x:c r="J1702" s="145" t="n">
        <x:v>14.7</x:v>
      </x:c>
      <x:c r="K1702" s="145" t="n">
        <x:v>21.5</x:v>
      </x:c>
      <x:c r="L1702" s="136" t="str">
        <x:v>South-East Asia</x:v>
      </x:c>
      <x:c r="M1702" s="168" t="n">
        <x:v>71668011</x:v>
      </x:c>
    </x:row>
    <x:row r="1703">
      <x:c r="A1703" s="136" t="str">
        <x:v>THA</x:v>
      </x:c>
      <x:c r="B1703" s="136" t="str">
        <x:v>Thailand</x:v>
      </x:c>
      <x:c r="C1703" s="136" t="str">
        <x:v>red</x:v>
      </x:c>
      <x:c r="D1703" s="167" t="n">
        <x:v>25</x:v>
      </x:c>
      <x:c r="E1703" s="136" t="str">
        <x:v>Prohibition-oriented</x:v>
      </x:c>
      <x:c r="F1703" s="136" t="str">
        <x:v>Provisional classification · high confidence on the principal prohibitions; moderate confidence on minor oral categories</x:v>
      </x:c>
      <x:c r="G1703" s="167" t="n">
        <x:v>2023</x:v>
      </x:c>
      <x:c r="H1703" s="136" t="str">
        <x:v>Female</x:v>
      </x:c>
      <x:c r="I1703" s="145" t="n">
        <x:v>1.3</x:v>
      </x:c>
      <x:c r="J1703" s="145" t="n">
        <x:v>1</x:v>
      </x:c>
      <x:c r="K1703" s="145" t="n">
        <x:v>1.6</x:v>
      </x:c>
      <x:c r="L1703" s="136" t="str">
        <x:v>South-East Asia</x:v>
      </x:c>
      <x:c r="M1703" s="168" t="n">
        <x:v>71668011</x:v>
      </x:c>
    </x:row>
    <x:row r="1704">
      <x:c r="A1704" s="136" t="str">
        <x:v>THA</x:v>
      </x:c>
      <x:c r="B1704" s="136" t="str">
        <x:v>Thailand</x:v>
      </x:c>
      <x:c r="C1704" s="136" t="str">
        <x:v>red</x:v>
      </x:c>
      <x:c r="D1704" s="167" t="n">
        <x:v>25</x:v>
      </x:c>
      <x:c r="E1704" s="136" t="str">
        <x:v>Prohibition-oriented</x:v>
      </x:c>
      <x:c r="F1704" s="136" t="str">
        <x:v>Provisional classification · high confidence on the principal prohibitions; moderate confidence on minor oral categories</x:v>
      </x:c>
      <x:c r="G1704" s="167" t="n">
        <x:v>2023</x:v>
      </x:c>
      <x:c r="H1704" s="136" t="str">
        <x:v>Male</x:v>
      </x:c>
      <x:c r="I1704" s="145" t="n">
        <x:v>34.9</x:v>
      </x:c>
      <x:c r="J1704" s="145" t="n">
        <x:v>28.5</x:v>
      </x:c>
      <x:c r="K1704" s="145" t="n">
        <x:v>41.3</x:v>
      </x:c>
      <x:c r="L1704" s="136" t="str">
        <x:v>South-East Asia</x:v>
      </x:c>
      <x:c r="M1704" s="168" t="n">
        <x:v>71668011</x:v>
      </x:c>
    </x:row>
    <x:row r="1705">
      <x:c r="A1705" s="136" t="str">
        <x:v>THA</x:v>
      </x:c>
      <x:c r="B1705" s="136" t="str">
        <x:v>Thailand</x:v>
      </x:c>
      <x:c r="C1705" s="136" t="str">
        <x:v>red</x:v>
      </x:c>
      <x:c r="D1705" s="167" t="n">
        <x:v>25</x:v>
      </x:c>
      <x:c r="E1705" s="136" t="str">
        <x:v>Prohibition-oriented</x:v>
      </x:c>
      <x:c r="F1705" s="136" t="str">
        <x:v>Provisional classification · high confidence on the principal prohibitions; moderate confidence on minor oral categories</x:v>
      </x:c>
      <x:c r="G1705" s="167" t="n">
        <x:v>2024</x:v>
      </x:c>
      <x:c r="H1705" s="136" t="str">
        <x:v>Both sexes</x:v>
      </x:c>
      <x:c r="I1705" s="145" t="n">
        <x:v>17.8</x:v>
      </x:c>
      <x:c r="J1705" s="145" t="n">
        <x:v>14.3</x:v>
      </x:c>
      <x:c r="K1705" s="145" t="n">
        <x:v>21.2</x:v>
      </x:c>
      <x:c r="L1705" s="136" t="str">
        <x:v>South-East Asia</x:v>
      </x:c>
      <x:c r="M1705" s="168" t="n">
        <x:v>71668011</x:v>
      </x:c>
    </x:row>
    <x:row r="1706">
      <x:c r="A1706" s="136" t="str">
        <x:v>THA</x:v>
      </x:c>
      <x:c r="B1706" s="136" t="str">
        <x:v>Thailand</x:v>
      </x:c>
      <x:c r="C1706" s="136" t="str">
        <x:v>red</x:v>
      </x:c>
      <x:c r="D1706" s="167" t="n">
        <x:v>25</x:v>
      </x:c>
      <x:c r="E1706" s="136" t="str">
        <x:v>Prohibition-oriented</x:v>
      </x:c>
      <x:c r="F1706" s="136" t="str">
        <x:v>Provisional classification · high confidence on the principal prohibitions; moderate confidence on minor oral categories</x:v>
      </x:c>
      <x:c r="G1706" s="167" t="n">
        <x:v>2024</x:v>
      </x:c>
      <x:c r="H1706" s="136" t="str">
        <x:v>Female</x:v>
      </x:c>
      <x:c r="I1706" s="145" t="n">
        <x:v>1.3</x:v>
      </x:c>
      <x:c r="J1706" s="145" t="n">
        <x:v>0.9</x:v>
      </x:c>
      <x:c r="K1706" s="145" t="n">
        <x:v>1.6</x:v>
      </x:c>
      <x:c r="L1706" s="136" t="str">
        <x:v>South-East Asia</x:v>
      </x:c>
      <x:c r="M1706" s="168" t="n">
        <x:v>71668011</x:v>
      </x:c>
    </x:row>
    <x:row r="1707">
      <x:c r="A1707" s="136" t="str">
        <x:v>THA</x:v>
      </x:c>
      <x:c r="B1707" s="136" t="str">
        <x:v>Thailand</x:v>
      </x:c>
      <x:c r="C1707" s="136" t="str">
        <x:v>red</x:v>
      </x:c>
      <x:c r="D1707" s="167" t="n">
        <x:v>25</x:v>
      </x:c>
      <x:c r="E1707" s="136" t="str">
        <x:v>Prohibition-oriented</x:v>
      </x:c>
      <x:c r="F1707" s="136" t="str">
        <x:v>Provisional classification · high confidence on the principal prohibitions; moderate confidence on minor oral categories</x:v>
      </x:c>
      <x:c r="G1707" s="167" t="n">
        <x:v>2024</x:v>
      </x:c>
      <x:c r="H1707" s="136" t="str">
        <x:v>Male</x:v>
      </x:c>
      <x:c r="I1707" s="145" t="n">
        <x:v>34.2</x:v>
      </x:c>
      <x:c r="J1707" s="145" t="n">
        <x:v>27.6</x:v>
      </x:c>
      <x:c r="K1707" s="145" t="n">
        <x:v>40.8</x:v>
      </x:c>
      <x:c r="L1707" s="136" t="str">
        <x:v>South-East Asia</x:v>
      </x:c>
      <x:c r="M1707" s="168" t="n">
        <x:v>71668011</x:v>
      </x:c>
    </x:row>
    <x:row r="1708">
      <x:c r="A1708" s="136" t="str">
        <x:v>UKR</x:v>
      </x:c>
      <x:c r="B1708" s="136" t="str">
        <x:v>Ukraine</x:v>
      </x:c>
      <x:c r="C1708" s="136" t="str">
        <x:v>yellow</x:v>
      </x:c>
      <x:c r="D1708" s="167" t="n">
        <x:v>63</x:v>
      </x:c>
      <x:c r="E1708" s="136" t="str">
        <x:v>Broad access under restrictive controls</x:v>
      </x:c>
      <x:c r="F1708" s="136" t="str">
        <x:v>Provisional classification · EU-wide rules verified; national implementation, prevalence definitions and oral-product rules require country-specific confirmation</x:v>
      </x:c>
      <x:c r="G1708" s="167" t="n">
        <x:v>2000</x:v>
      </x:c>
      <x:c r="H1708" s="136" t="str">
        <x:v>Both sexes</x:v>
      </x:c>
      <x:c r="I1708" s="145" t="n">
        <x:v>38.9</x:v>
      </x:c>
      <x:c r="J1708" s="145" t="n">
        <x:v>32.1</x:v>
      </x:c>
      <x:c r="K1708" s="145" t="n">
        <x:v>45.7</x:v>
      </x:c>
      <x:c r="L1708" s="136" t="str">
        <x:v>Europe</x:v>
      </x:c>
      <x:c r="M1708" s="168" t="n">
        <x:v>37860221</x:v>
      </x:c>
    </x:row>
    <x:row r="1709">
      <x:c r="A1709" s="136" t="str">
        <x:v>UKR</x:v>
      </x:c>
      <x:c r="B1709" s="136" t="str">
        <x:v>Ukraine</x:v>
      </x:c>
      <x:c r="C1709" s="136" t="str">
        <x:v>yellow</x:v>
      </x:c>
      <x:c r="D1709" s="167" t="n">
        <x:v>63</x:v>
      </x:c>
      <x:c r="E1709" s="136" t="str">
        <x:v>Broad access under restrictive controls</x:v>
      </x:c>
      <x:c r="F1709" s="136" t="str">
        <x:v>Provisional classification · EU-wide rules verified; national implementation, prevalence definitions and oral-product rules require country-specific confirmation</x:v>
      </x:c>
      <x:c r="G1709" s="167" t="n">
        <x:v>2000</x:v>
      </x:c>
      <x:c r="H1709" s="136" t="str">
        <x:v>Female</x:v>
      </x:c>
      <x:c r="I1709" s="145" t="n">
        <x:v>14.6</x:v>
      </x:c>
      <x:c r="J1709" s="145" t="n">
        <x:v>11.9</x:v>
      </x:c>
      <x:c r="K1709" s="145" t="n">
        <x:v>17.3</x:v>
      </x:c>
      <x:c r="L1709" s="136" t="str">
        <x:v>Europe</x:v>
      </x:c>
      <x:c r="M1709" s="168" t="n">
        <x:v>37860221</x:v>
      </x:c>
    </x:row>
    <x:row r="1710">
      <x:c r="A1710" s="136" t="str">
        <x:v>UKR</x:v>
      </x:c>
      <x:c r="B1710" s="136" t="str">
        <x:v>Ukraine</x:v>
      </x:c>
      <x:c r="C1710" s="136" t="str">
        <x:v>yellow</x:v>
      </x:c>
      <x:c r="D1710" s="167" t="n">
        <x:v>63</x:v>
      </x:c>
      <x:c r="E1710" s="136" t="str">
        <x:v>Broad access under restrictive controls</x:v>
      </x:c>
      <x:c r="F1710" s="136" t="str">
        <x:v>Provisional classification · EU-wide rules verified; national implementation, prevalence definitions and oral-product rules require country-specific confirmation</x:v>
      </x:c>
      <x:c r="G1710" s="167" t="n">
        <x:v>2000</x:v>
      </x:c>
      <x:c r="H1710" s="136" t="str">
        <x:v>Male</x:v>
      </x:c>
      <x:c r="I1710" s="145" t="n">
        <x:v>63.2</x:v>
      </x:c>
      <x:c r="J1710" s="145" t="n">
        <x:v>52.3</x:v>
      </x:c>
      <x:c r="K1710" s="145" t="n">
        <x:v>74.1</x:v>
      </x:c>
      <x:c r="L1710" s="136" t="str">
        <x:v>Europe</x:v>
      </x:c>
      <x:c r="M1710" s="168" t="n">
        <x:v>37860221</x:v>
      </x:c>
    </x:row>
    <x:row r="1711">
      <x:c r="A1711" s="136" t="str">
        <x:v>UKR</x:v>
      </x:c>
      <x:c r="B1711" s="136" t="str">
        <x:v>Ukraine</x:v>
      </x:c>
      <x:c r="C1711" s="136" t="str">
        <x:v>yellow</x:v>
      </x:c>
      <x:c r="D1711" s="167" t="n">
        <x:v>63</x:v>
      </x:c>
      <x:c r="E1711" s="136" t="str">
        <x:v>Broad access under restrictive controls</x:v>
      </x:c>
      <x:c r="F1711" s="136" t="str">
        <x:v>Provisional classification · EU-wide rules verified; national implementation, prevalence definitions and oral-product rules require country-specific confirmation</x:v>
      </x:c>
      <x:c r="G1711" s="167" t="n">
        <x:v>2005</x:v>
      </x:c>
      <x:c r="H1711" s="136" t="str">
        <x:v>Both sexes</x:v>
      </x:c>
      <x:c r="I1711" s="145" t="n">
        <x:v>34.9</x:v>
      </x:c>
      <x:c r="J1711" s="145" t="n">
        <x:v>28.7</x:v>
      </x:c>
      <x:c r="K1711" s="145" t="n">
        <x:v>41.2</x:v>
      </x:c>
      <x:c r="L1711" s="136" t="str">
        <x:v>Europe</x:v>
      </x:c>
      <x:c r="M1711" s="168" t="n">
        <x:v>37860221</x:v>
      </x:c>
    </x:row>
    <x:row r="1712">
      <x:c r="A1712" s="136" t="str">
        <x:v>UKR</x:v>
      </x:c>
      <x:c r="B1712" s="136" t="str">
        <x:v>Ukraine</x:v>
      </x:c>
      <x:c r="C1712" s="136" t="str">
        <x:v>yellow</x:v>
      </x:c>
      <x:c r="D1712" s="167" t="n">
        <x:v>63</x:v>
      </x:c>
      <x:c r="E1712" s="136" t="str">
        <x:v>Broad access under restrictive controls</x:v>
      </x:c>
      <x:c r="F1712" s="136" t="str">
        <x:v>Provisional classification · EU-wide rules verified; national implementation, prevalence definitions and oral-product rules require country-specific confirmation</x:v>
      </x:c>
      <x:c r="G1712" s="167" t="n">
        <x:v>2005</x:v>
      </x:c>
      <x:c r="H1712" s="136" t="str">
        <x:v>Female</x:v>
      </x:c>
      <x:c r="I1712" s="145" t="n">
        <x:v>13.5</x:v>
      </x:c>
      <x:c r="J1712" s="145" t="n">
        <x:v>11.5</x:v>
      </x:c>
      <x:c r="K1712" s="145" t="n">
        <x:v>15.4</x:v>
      </x:c>
      <x:c r="L1712" s="136" t="str">
        <x:v>Europe</x:v>
      </x:c>
      <x:c r="M1712" s="168" t="n">
        <x:v>37860221</x:v>
      </x:c>
    </x:row>
    <x:row r="1713">
      <x:c r="A1713" s="136" t="str">
        <x:v>UKR</x:v>
      </x:c>
      <x:c r="B1713" s="136" t="str">
        <x:v>Ukraine</x:v>
      </x:c>
      <x:c r="C1713" s="136" t="str">
        <x:v>yellow</x:v>
      </x:c>
      <x:c r="D1713" s="167" t="n">
        <x:v>63</x:v>
      </x:c>
      <x:c r="E1713" s="136" t="str">
        <x:v>Broad access under restrictive controls</x:v>
      </x:c>
      <x:c r="F1713" s="136" t="str">
        <x:v>Provisional classification · EU-wide rules verified; national implementation, prevalence definitions and oral-product rules require country-specific confirmation</x:v>
      </x:c>
      <x:c r="G1713" s="167" t="n">
        <x:v>2005</x:v>
      </x:c>
      <x:c r="H1713" s="136" t="str">
        <x:v>Male</x:v>
      </x:c>
      <x:c r="I1713" s="145" t="n">
        <x:v>56.4</x:v>
      </x:c>
      <x:c r="J1713" s="145" t="n">
        <x:v>45.8</x:v>
      </x:c>
      <x:c r="K1713" s="145" t="n">
        <x:v>66.9</x:v>
      </x:c>
      <x:c r="L1713" s="136" t="str">
        <x:v>Europe</x:v>
      </x:c>
      <x:c r="M1713" s="168" t="n">
        <x:v>37860221</x:v>
      </x:c>
    </x:row>
    <x:row r="1714">
      <x:c r="A1714" s="136" t="str">
        <x:v>UKR</x:v>
      </x:c>
      <x:c r="B1714" s="136" t="str">
        <x:v>Ukraine</x:v>
      </x:c>
      <x:c r="C1714" s="136" t="str">
        <x:v>yellow</x:v>
      </x:c>
      <x:c r="D1714" s="167" t="n">
        <x:v>63</x:v>
      </x:c>
      <x:c r="E1714" s="136" t="str">
        <x:v>Broad access under restrictive controls</x:v>
      </x:c>
      <x:c r="F1714" s="136" t="str">
        <x:v>Provisional classification · EU-wide rules verified; national implementation, prevalence definitions and oral-product rules require country-specific confirmation</x:v>
      </x:c>
      <x:c r="G1714" s="167" t="n">
        <x:v>2007</x:v>
      </x:c>
      <x:c r="H1714" s="136" t="str">
        <x:v>Both sexes</x:v>
      </x:c>
      <x:c r="I1714" s="145" t="n">
        <x:v>33.5</x:v>
      </x:c>
      <x:c r="J1714" s="145" t="n">
        <x:v>28</x:v>
      </x:c>
      <x:c r="K1714" s="145" t="n">
        <x:v>38.9</x:v>
      </x:c>
      <x:c r="L1714" s="136" t="str">
        <x:v>Europe</x:v>
      </x:c>
      <x:c r="M1714" s="168" t="n">
        <x:v>37860221</x:v>
      </x:c>
    </x:row>
    <x:row r="1715">
      <x:c r="A1715" s="136" t="str">
        <x:v>UKR</x:v>
      </x:c>
      <x:c r="B1715" s="136" t="str">
        <x:v>Ukraine</x:v>
      </x:c>
      <x:c r="C1715" s="136" t="str">
        <x:v>yellow</x:v>
      </x:c>
      <x:c r="D1715" s="167" t="n">
        <x:v>63</x:v>
      </x:c>
      <x:c r="E1715" s="136" t="str">
        <x:v>Broad access under restrictive controls</x:v>
      </x:c>
      <x:c r="F1715" s="136" t="str">
        <x:v>Provisional classification · EU-wide rules verified; national implementation, prevalence definitions and oral-product rules require country-specific confirmation</x:v>
      </x:c>
      <x:c r="G1715" s="167" t="n">
        <x:v>2007</x:v>
      </x:c>
      <x:c r="H1715" s="136" t="str">
        <x:v>Female</x:v>
      </x:c>
      <x:c r="I1715" s="145" t="n">
        <x:v>13</x:v>
      </x:c>
      <x:c r="J1715" s="145" t="n">
        <x:v>11</x:v>
      </x:c>
      <x:c r="K1715" s="145" t="n">
        <x:v>15</x:v>
      </x:c>
      <x:c r="L1715" s="136" t="str">
        <x:v>Europe</x:v>
      </x:c>
      <x:c r="M1715" s="168" t="n">
        <x:v>37860221</x:v>
      </x:c>
    </x:row>
    <x:row r="1716">
      <x:c r="A1716" s="136" t="str">
        <x:v>UKR</x:v>
      </x:c>
      <x:c r="B1716" s="136" t="str">
        <x:v>Ukraine</x:v>
      </x:c>
      <x:c r="C1716" s="136" t="str">
        <x:v>yellow</x:v>
      </x:c>
      <x:c r="D1716" s="167" t="n">
        <x:v>63</x:v>
      </x:c>
      <x:c r="E1716" s="136" t="str">
        <x:v>Broad access under restrictive controls</x:v>
      </x:c>
      <x:c r="F1716" s="136" t="str">
        <x:v>Provisional classification · EU-wide rules verified; national implementation, prevalence definitions and oral-product rules require country-specific confirmation</x:v>
      </x:c>
      <x:c r="G1716" s="167" t="n">
        <x:v>2007</x:v>
      </x:c>
      <x:c r="H1716" s="136" t="str">
        <x:v>Male</x:v>
      </x:c>
      <x:c r="I1716" s="145" t="n">
        <x:v>53.9</x:v>
      </x:c>
      <x:c r="J1716" s="145" t="n">
        <x:v>45.1</x:v>
      </x:c>
      <x:c r="K1716" s="145" t="n">
        <x:v>62.7</x:v>
      </x:c>
      <x:c r="L1716" s="136" t="str">
        <x:v>Europe</x:v>
      </x:c>
      <x:c r="M1716" s="168" t="n">
        <x:v>37860221</x:v>
      </x:c>
    </x:row>
    <x:row r="1717">
      <x:c r="A1717" s="136" t="str">
        <x:v>UKR</x:v>
      </x:c>
      <x:c r="B1717" s="136" t="str">
        <x:v>Ukraine</x:v>
      </x:c>
      <x:c r="C1717" s="136" t="str">
        <x:v>yellow</x:v>
      </x:c>
      <x:c r="D1717" s="167" t="n">
        <x:v>63</x:v>
      </x:c>
      <x:c r="E1717" s="136" t="str">
        <x:v>Broad access under restrictive controls</x:v>
      </x:c>
      <x:c r="F1717" s="136" t="str">
        <x:v>Provisional classification · EU-wide rules verified; national implementation, prevalence definitions and oral-product rules require country-specific confirmation</x:v>
      </x:c>
      <x:c r="G1717" s="167" t="n">
        <x:v>2010</x:v>
      </x:c>
      <x:c r="H1717" s="136" t="str">
        <x:v>Both sexes</x:v>
      </x:c>
      <x:c r="I1717" s="145" t="n">
        <x:v>31.2</x:v>
      </x:c>
      <x:c r="J1717" s="145" t="n">
        <x:v>25.8</x:v>
      </x:c>
      <x:c r="K1717" s="145" t="n">
        <x:v>36.7</x:v>
      </x:c>
      <x:c r="L1717" s="136" t="str">
        <x:v>Europe</x:v>
      </x:c>
      <x:c r="M1717" s="168" t="n">
        <x:v>37860221</x:v>
      </x:c>
    </x:row>
    <x:row r="1718">
      <x:c r="A1718" s="136" t="str">
        <x:v>UKR</x:v>
      </x:c>
      <x:c r="B1718" s="136" t="str">
        <x:v>Ukraine</x:v>
      </x:c>
      <x:c r="C1718" s="136" t="str">
        <x:v>yellow</x:v>
      </x:c>
      <x:c r="D1718" s="167" t="n">
        <x:v>63</x:v>
      </x:c>
      <x:c r="E1718" s="136" t="str">
        <x:v>Broad access under restrictive controls</x:v>
      </x:c>
      <x:c r="F1718" s="136" t="str">
        <x:v>Provisional classification · EU-wide rules verified; national implementation, prevalence definitions and oral-product rules require country-specific confirmation</x:v>
      </x:c>
      <x:c r="G1718" s="167" t="n">
        <x:v>2010</x:v>
      </x:c>
      <x:c r="H1718" s="136" t="str">
        <x:v>Female</x:v>
      </x:c>
      <x:c r="I1718" s="145" t="n">
        <x:v>12.4</x:v>
      </x:c>
      <x:c r="J1718" s="145" t="n">
        <x:v>10.1</x:v>
      </x:c>
      <x:c r="K1718" s="145" t="n">
        <x:v>14.7</x:v>
      </x:c>
      <x:c r="L1718" s="136" t="str">
        <x:v>Europe</x:v>
      </x:c>
      <x:c r="M1718" s="168" t="n">
        <x:v>37860221</x:v>
      </x:c>
    </x:row>
    <x:row r="1719">
      <x:c r="A1719" s="136" t="str">
        <x:v>UKR</x:v>
      </x:c>
      <x:c r="B1719" s="136" t="str">
        <x:v>Ukraine</x:v>
      </x:c>
      <x:c r="C1719" s="136" t="str">
        <x:v>yellow</x:v>
      </x:c>
      <x:c r="D1719" s="167" t="n">
        <x:v>63</x:v>
      </x:c>
      <x:c r="E1719" s="136" t="str">
        <x:v>Broad access under restrictive controls</x:v>
      </x:c>
      <x:c r="F1719" s="136" t="str">
        <x:v>Provisional classification · EU-wide rules verified; national implementation, prevalence definitions and oral-product rules require country-specific confirmation</x:v>
      </x:c>
      <x:c r="G1719" s="167" t="n">
        <x:v>2010</x:v>
      </x:c>
      <x:c r="H1719" s="136" t="str">
        <x:v>Male</x:v>
      </x:c>
      <x:c r="I1719" s="145" t="n">
        <x:v>50.1</x:v>
      </x:c>
      <x:c r="J1719" s="145" t="n">
        <x:v>41.5</x:v>
      </x:c>
      <x:c r="K1719" s="145" t="n">
        <x:v>58.7</x:v>
      </x:c>
      <x:c r="L1719" s="136" t="str">
        <x:v>Europe</x:v>
      </x:c>
      <x:c r="M1719" s="168" t="n">
        <x:v>37860221</x:v>
      </x:c>
    </x:row>
    <x:row r="1720">
      <x:c r="A1720" s="136" t="str">
        <x:v>UKR</x:v>
      </x:c>
      <x:c r="B1720" s="136" t="str">
        <x:v>Ukraine</x:v>
      </x:c>
      <x:c r="C1720" s="136" t="str">
        <x:v>yellow</x:v>
      </x:c>
      <x:c r="D1720" s="167" t="n">
        <x:v>63</x:v>
      </x:c>
      <x:c r="E1720" s="136" t="str">
        <x:v>Broad access under restrictive controls</x:v>
      </x:c>
      <x:c r="F1720" s="136" t="str">
        <x:v>Provisional classification · EU-wide rules verified; national implementation, prevalence definitions and oral-product rules require country-specific confirmation</x:v>
      </x:c>
      <x:c r="G1720" s="167" t="n">
        <x:v>2015</x:v>
      </x:c>
      <x:c r="H1720" s="136" t="str">
        <x:v>Both sexes</x:v>
      </x:c>
      <x:c r="I1720" s="145" t="n">
        <x:v>28</x:v>
      </x:c>
      <x:c r="J1720" s="145" t="n">
        <x:v>23.4</x:v>
      </x:c>
      <x:c r="K1720" s="145" t="n">
        <x:v>32.5</x:v>
      </x:c>
      <x:c r="L1720" s="136" t="str">
        <x:v>Europe</x:v>
      </x:c>
      <x:c r="M1720" s="168" t="n">
        <x:v>37860221</x:v>
      </x:c>
    </x:row>
    <x:row r="1721">
      <x:c r="A1721" s="136" t="str">
        <x:v>UKR</x:v>
      </x:c>
      <x:c r="B1721" s="136" t="str">
        <x:v>Ukraine</x:v>
      </x:c>
      <x:c r="C1721" s="136" t="str">
        <x:v>yellow</x:v>
      </x:c>
      <x:c r="D1721" s="167" t="n">
        <x:v>63</x:v>
      </x:c>
      <x:c r="E1721" s="136" t="str">
        <x:v>Broad access under restrictive controls</x:v>
      </x:c>
      <x:c r="F1721" s="136" t="str">
        <x:v>Provisional classification · EU-wide rules verified; national implementation, prevalence definitions and oral-product rules require country-specific confirmation</x:v>
      </x:c>
      <x:c r="G1721" s="167" t="n">
        <x:v>2015</x:v>
      </x:c>
      <x:c r="H1721" s="136" t="str">
        <x:v>Female</x:v>
      </x:c>
      <x:c r="I1721" s="145" t="n">
        <x:v>11.5</x:v>
      </x:c>
      <x:c r="J1721" s="145" t="n">
        <x:v>9.5</x:v>
      </x:c>
      <x:c r="K1721" s="145" t="n">
        <x:v>13.4</x:v>
      </x:c>
      <x:c r="L1721" s="136" t="str">
        <x:v>Europe</x:v>
      </x:c>
      <x:c r="M1721" s="168" t="n">
        <x:v>37860221</x:v>
      </x:c>
    </x:row>
    <x:row r="1722">
      <x:c r="A1722" s="136" t="str">
        <x:v>UKR</x:v>
      </x:c>
      <x:c r="B1722" s="136" t="str">
        <x:v>Ukraine</x:v>
      </x:c>
      <x:c r="C1722" s="136" t="str">
        <x:v>yellow</x:v>
      </x:c>
      <x:c r="D1722" s="167" t="n">
        <x:v>63</x:v>
      </x:c>
      <x:c r="E1722" s="136" t="str">
        <x:v>Broad access under restrictive controls</x:v>
      </x:c>
      <x:c r="F1722" s="136" t="str">
        <x:v>Provisional classification · EU-wide rules verified; national implementation, prevalence definitions and oral-product rules require country-specific confirmation</x:v>
      </x:c>
      <x:c r="G1722" s="167" t="n">
        <x:v>2015</x:v>
      </x:c>
      <x:c r="H1722" s="136" t="str">
        <x:v>Male</x:v>
      </x:c>
      <x:c r="I1722" s="145" t="n">
        <x:v>44.5</x:v>
      </x:c>
      <x:c r="J1722" s="145" t="n">
        <x:v>37.2</x:v>
      </x:c>
      <x:c r="K1722" s="145" t="n">
        <x:v>51.7</x:v>
      </x:c>
      <x:c r="L1722" s="136" t="str">
        <x:v>Europe</x:v>
      </x:c>
      <x:c r="M1722" s="168" t="n">
        <x:v>37860221</x:v>
      </x:c>
    </x:row>
    <x:row r="1723">
      <x:c r="A1723" s="136" t="str">
        <x:v>UKR</x:v>
      </x:c>
      <x:c r="B1723" s="136" t="str">
        <x:v>Ukraine</x:v>
      </x:c>
      <x:c r="C1723" s="136" t="str">
        <x:v>yellow</x:v>
      </x:c>
      <x:c r="D1723" s="167" t="n">
        <x:v>63</x:v>
      </x:c>
      <x:c r="E1723" s="136" t="str">
        <x:v>Broad access under restrictive controls</x:v>
      </x:c>
      <x:c r="F1723" s="136" t="str">
        <x:v>Provisional classification · EU-wide rules verified; national implementation, prevalence definitions and oral-product rules require country-specific confirmation</x:v>
      </x:c>
      <x:c r="G1723" s="167" t="n">
        <x:v>2020</x:v>
      </x:c>
      <x:c r="H1723" s="136" t="str">
        <x:v>Both sexes</x:v>
      </x:c>
      <x:c r="I1723" s="145" t="n">
        <x:v>25</x:v>
      </x:c>
      <x:c r="J1723" s="145" t="n">
        <x:v>20.9</x:v>
      </x:c>
      <x:c r="K1723" s="145" t="n">
        <x:v>29.1</x:v>
      </x:c>
      <x:c r="L1723" s="136" t="str">
        <x:v>Europe</x:v>
      </x:c>
      <x:c r="M1723" s="168" t="n">
        <x:v>37860221</x:v>
      </x:c>
    </x:row>
    <x:row r="1724">
      <x:c r="A1724" s="136" t="str">
        <x:v>UKR</x:v>
      </x:c>
      <x:c r="B1724" s="136" t="str">
        <x:v>Ukraine</x:v>
      </x:c>
      <x:c r="C1724" s="136" t="str">
        <x:v>yellow</x:v>
      </x:c>
      <x:c r="D1724" s="167" t="n">
        <x:v>63</x:v>
      </x:c>
      <x:c r="E1724" s="136" t="str">
        <x:v>Broad access under restrictive controls</x:v>
      </x:c>
      <x:c r="F1724" s="136" t="str">
        <x:v>Provisional classification · EU-wide rules verified; national implementation, prevalence definitions and oral-product rules require country-specific confirmation</x:v>
      </x:c>
      <x:c r="G1724" s="167" t="n">
        <x:v>2020</x:v>
      </x:c>
      <x:c r="H1724" s="136" t="str">
        <x:v>Female</x:v>
      </x:c>
      <x:c r="I1724" s="145" t="n">
        <x:v>10.6</x:v>
      </x:c>
      <x:c r="J1724" s="145" t="n">
        <x:v>8.7</x:v>
      </x:c>
      <x:c r="K1724" s="145" t="n">
        <x:v>12.5</x:v>
      </x:c>
      <x:c r="L1724" s="136" t="str">
        <x:v>Europe</x:v>
      </x:c>
      <x:c r="M1724" s="168" t="n">
        <x:v>37860221</x:v>
      </x:c>
    </x:row>
    <x:row r="1725">
      <x:c r="A1725" s="136" t="str">
        <x:v>UKR</x:v>
      </x:c>
      <x:c r="B1725" s="136" t="str">
        <x:v>Ukraine</x:v>
      </x:c>
      <x:c r="C1725" s="136" t="str">
        <x:v>yellow</x:v>
      </x:c>
      <x:c r="D1725" s="167" t="n">
        <x:v>63</x:v>
      </x:c>
      <x:c r="E1725" s="136" t="str">
        <x:v>Broad access under restrictive controls</x:v>
      </x:c>
      <x:c r="F1725" s="136" t="str">
        <x:v>Provisional classification · EU-wide rules verified; national implementation, prevalence definitions and oral-product rules require country-specific confirmation</x:v>
      </x:c>
      <x:c r="G1725" s="167" t="n">
        <x:v>2020</x:v>
      </x:c>
      <x:c r="H1725" s="136" t="str">
        <x:v>Male</x:v>
      </x:c>
      <x:c r="I1725" s="145" t="n">
        <x:v>39.5</x:v>
      </x:c>
      <x:c r="J1725" s="145" t="n">
        <x:v>33.2</x:v>
      </x:c>
      <x:c r="K1725" s="145" t="n">
        <x:v>45.8</x:v>
      </x:c>
      <x:c r="L1725" s="136" t="str">
        <x:v>Europe</x:v>
      </x:c>
      <x:c r="M1725" s="168" t="n">
        <x:v>37860221</x:v>
      </x:c>
    </x:row>
    <x:row r="1726">
      <x:c r="A1726" s="136" t="str">
        <x:v>UKR</x:v>
      </x:c>
      <x:c r="B1726" s="136" t="str">
        <x:v>Ukraine</x:v>
      </x:c>
      <x:c r="C1726" s="136" t="str">
        <x:v>yellow</x:v>
      </x:c>
      <x:c r="D1726" s="167" t="n">
        <x:v>63</x:v>
      </x:c>
      <x:c r="E1726" s="136" t="str">
        <x:v>Broad access under restrictive controls</x:v>
      </x:c>
      <x:c r="F1726" s="136" t="str">
        <x:v>Provisional classification · EU-wide rules verified; national implementation, prevalence definitions and oral-product rules require country-specific confirmation</x:v>
      </x:c>
      <x:c r="G1726" s="167" t="n">
        <x:v>2022</x:v>
      </x:c>
      <x:c r="H1726" s="136" t="str">
        <x:v>Both sexes</x:v>
      </x:c>
      <x:c r="I1726" s="145" t="n">
        <x:v>24.1</x:v>
      </x:c>
      <x:c r="J1726" s="145" t="n">
        <x:v>19.6</x:v>
      </x:c>
      <x:c r="K1726" s="145" t="n">
        <x:v>28.5</x:v>
      </x:c>
      <x:c r="L1726" s="136" t="str">
        <x:v>Europe</x:v>
      </x:c>
      <x:c r="M1726" s="168" t="n">
        <x:v>37860221</x:v>
      </x:c>
    </x:row>
    <x:row r="1727">
      <x:c r="A1727" s="136" t="str">
        <x:v>UKR</x:v>
      </x:c>
      <x:c r="B1727" s="136" t="str">
        <x:v>Ukraine</x:v>
      </x:c>
      <x:c r="C1727" s="136" t="str">
        <x:v>yellow</x:v>
      </x:c>
      <x:c r="D1727" s="167" t="n">
        <x:v>63</x:v>
      </x:c>
      <x:c r="E1727" s="136" t="str">
        <x:v>Broad access under restrictive controls</x:v>
      </x:c>
      <x:c r="F1727" s="136" t="str">
        <x:v>Provisional classification · EU-wide rules verified; national implementation, prevalence definitions and oral-product rules require country-specific confirmation</x:v>
      </x:c>
      <x:c r="G1727" s="167" t="n">
        <x:v>2022</x:v>
      </x:c>
      <x:c r="H1727" s="136" t="str">
        <x:v>Female</x:v>
      </x:c>
      <x:c r="I1727" s="145" t="n">
        <x:v>10.2</x:v>
      </x:c>
      <x:c r="J1727" s="145" t="n">
        <x:v>8.2</x:v>
      </x:c>
      <x:c r="K1727" s="145" t="n">
        <x:v>12.3</x:v>
      </x:c>
      <x:c r="L1727" s="136" t="str">
        <x:v>Europe</x:v>
      </x:c>
      <x:c r="M1727" s="168" t="n">
        <x:v>37860221</x:v>
      </x:c>
    </x:row>
    <x:row r="1728">
      <x:c r="A1728" s="136" t="str">
        <x:v>UKR</x:v>
      </x:c>
      <x:c r="B1728" s="136" t="str">
        <x:v>Ukraine</x:v>
      </x:c>
      <x:c r="C1728" s="136" t="str">
        <x:v>yellow</x:v>
      </x:c>
      <x:c r="D1728" s="167" t="n">
        <x:v>63</x:v>
      </x:c>
      <x:c r="E1728" s="136" t="str">
        <x:v>Broad access under restrictive controls</x:v>
      </x:c>
      <x:c r="F1728" s="136" t="str">
        <x:v>Provisional classification · EU-wide rules verified; national implementation, prevalence definitions and oral-product rules require country-specific confirmation</x:v>
      </x:c>
      <x:c r="G1728" s="167" t="n">
        <x:v>2022</x:v>
      </x:c>
      <x:c r="H1728" s="136" t="str">
        <x:v>Male</x:v>
      </x:c>
      <x:c r="I1728" s="145" t="n">
        <x:v>37.9</x:v>
      </x:c>
      <x:c r="J1728" s="145" t="n">
        <x:v>31</x:v>
      </x:c>
      <x:c r="K1728" s="145" t="n">
        <x:v>44.7</x:v>
      </x:c>
      <x:c r="L1728" s="136" t="str">
        <x:v>Europe</x:v>
      </x:c>
      <x:c r="M1728" s="168" t="n">
        <x:v>37860221</x:v>
      </x:c>
    </x:row>
    <x:row r="1729">
      <x:c r="A1729" s="136" t="str">
        <x:v>UKR</x:v>
      </x:c>
      <x:c r="B1729" s="136" t="str">
        <x:v>Ukraine</x:v>
      </x:c>
      <x:c r="C1729" s="136" t="str">
        <x:v>yellow</x:v>
      </x:c>
      <x:c r="D1729" s="167" t="n">
        <x:v>63</x:v>
      </x:c>
      <x:c r="E1729" s="136" t="str">
        <x:v>Broad access under restrictive controls</x:v>
      </x:c>
      <x:c r="F1729" s="136" t="str">
        <x:v>Provisional classification · EU-wide rules verified; national implementation, prevalence definitions and oral-product rules require country-specific confirmation</x:v>
      </x:c>
      <x:c r="G1729" s="167" t="n">
        <x:v>2023</x:v>
      </x:c>
      <x:c r="H1729" s="136" t="str">
        <x:v>Both sexes</x:v>
      </x:c>
      <x:c r="I1729" s="145" t="n">
        <x:v>23.5</x:v>
      </x:c>
      <x:c r="J1729" s="145" t="n">
        <x:v>18.8</x:v>
      </x:c>
      <x:c r="K1729" s="145" t="n">
        <x:v>28.2</x:v>
      </x:c>
      <x:c r="L1729" s="136" t="str">
        <x:v>Europe</x:v>
      </x:c>
      <x:c r="M1729" s="168" t="n">
        <x:v>37860221</x:v>
      </x:c>
    </x:row>
    <x:row r="1730">
      <x:c r="A1730" s="136" t="str">
        <x:v>UKR</x:v>
      </x:c>
      <x:c r="B1730" s="136" t="str">
        <x:v>Ukraine</x:v>
      </x:c>
      <x:c r="C1730" s="136" t="str">
        <x:v>yellow</x:v>
      </x:c>
      <x:c r="D1730" s="167" t="n">
        <x:v>63</x:v>
      </x:c>
      <x:c r="E1730" s="136" t="str">
        <x:v>Broad access under restrictive controls</x:v>
      </x:c>
      <x:c r="F1730" s="136" t="str">
        <x:v>Provisional classification · EU-wide rules verified; national implementation, prevalence definitions and oral-product rules require country-specific confirmation</x:v>
      </x:c>
      <x:c r="G1730" s="167" t="n">
        <x:v>2023</x:v>
      </x:c>
      <x:c r="H1730" s="136" t="str">
        <x:v>Female</x:v>
      </x:c>
      <x:c r="I1730" s="145" t="n">
        <x:v>10.1</x:v>
      </x:c>
      <x:c r="J1730" s="145" t="n">
        <x:v>7.9</x:v>
      </x:c>
      <x:c r="K1730" s="145" t="n">
        <x:v>12.4</x:v>
      </x:c>
      <x:c r="L1730" s="136" t="str">
        <x:v>Europe</x:v>
      </x:c>
      <x:c r="M1730" s="168" t="n">
        <x:v>37860221</x:v>
      </x:c>
    </x:row>
    <x:row r="1731">
      <x:c r="A1731" s="136" t="str">
        <x:v>UKR</x:v>
      </x:c>
      <x:c r="B1731" s="136" t="str">
        <x:v>Ukraine</x:v>
      </x:c>
      <x:c r="C1731" s="136" t="str">
        <x:v>yellow</x:v>
      </x:c>
      <x:c r="D1731" s="167" t="n">
        <x:v>63</x:v>
      </x:c>
      <x:c r="E1731" s="136" t="str">
        <x:v>Broad access under restrictive controls</x:v>
      </x:c>
      <x:c r="F1731" s="136" t="str">
        <x:v>Provisional classification · EU-wide rules verified; national implementation, prevalence definitions and oral-product rules require country-specific confirmation</x:v>
      </x:c>
      <x:c r="G1731" s="167" t="n">
        <x:v>2023</x:v>
      </x:c>
      <x:c r="H1731" s="136" t="str">
        <x:v>Male</x:v>
      </x:c>
      <x:c r="I1731" s="145" t="n">
        <x:v>36.8</x:v>
      </x:c>
      <x:c r="J1731" s="145" t="n">
        <x:v>29.6</x:v>
      </x:c>
      <x:c r="K1731" s="145" t="n">
        <x:v>44</x:v>
      </x:c>
      <x:c r="L1731" s="136" t="str">
        <x:v>Europe</x:v>
      </x:c>
      <x:c r="M1731" s="168" t="n">
        <x:v>37860221</x:v>
      </x:c>
    </x:row>
    <x:row r="1732">
      <x:c r="A1732" s="136" t="str">
        <x:v>UKR</x:v>
      </x:c>
      <x:c r="B1732" s="136" t="str">
        <x:v>Ukraine</x:v>
      </x:c>
      <x:c r="C1732" s="136" t="str">
        <x:v>yellow</x:v>
      </x:c>
      <x:c r="D1732" s="167" t="n">
        <x:v>63</x:v>
      </x:c>
      <x:c r="E1732" s="136" t="str">
        <x:v>Broad access under restrictive controls</x:v>
      </x:c>
      <x:c r="F1732" s="136" t="str">
        <x:v>Provisional classification · EU-wide rules verified; national implementation, prevalence definitions and oral-product rules require country-specific confirmation</x:v>
      </x:c>
      <x:c r="G1732" s="167" t="n">
        <x:v>2024</x:v>
      </x:c>
      <x:c r="H1732" s="136" t="str">
        <x:v>Both sexes</x:v>
      </x:c>
      <x:c r="I1732" s="145" t="n">
        <x:v>23</x:v>
      </x:c>
      <x:c r="J1732" s="145" t="n">
        <x:v>18.5</x:v>
      </x:c>
      <x:c r="K1732" s="145" t="n">
        <x:v>27.5</x:v>
      </x:c>
      <x:c r="L1732" s="136" t="str">
        <x:v>Europe</x:v>
      </x:c>
      <x:c r="M1732" s="168" t="n">
        <x:v>37860221</x:v>
      </x:c>
    </x:row>
    <x:row r="1733">
      <x:c r="A1733" s="136" t="str">
        <x:v>UKR</x:v>
      </x:c>
      <x:c r="B1733" s="136" t="str">
        <x:v>Ukraine</x:v>
      </x:c>
      <x:c r="C1733" s="136" t="str">
        <x:v>yellow</x:v>
      </x:c>
      <x:c r="D1733" s="167" t="n">
        <x:v>63</x:v>
      </x:c>
      <x:c r="E1733" s="136" t="str">
        <x:v>Broad access under restrictive controls</x:v>
      </x:c>
      <x:c r="F1733" s="136" t="str">
        <x:v>Provisional classification · EU-wide rules verified; national implementation, prevalence definitions and oral-product rules require country-specific confirmation</x:v>
      </x:c>
      <x:c r="G1733" s="167" t="n">
        <x:v>2024</x:v>
      </x:c>
      <x:c r="H1733" s="136" t="str">
        <x:v>Female</x:v>
      </x:c>
      <x:c r="I1733" s="145" t="n">
        <x:v>10</x:v>
      </x:c>
      <x:c r="J1733" s="145" t="n">
        <x:v>7.9</x:v>
      </x:c>
      <x:c r="K1733" s="145" t="n">
        <x:v>12.1</x:v>
      </x:c>
      <x:c r="L1733" s="136" t="str">
        <x:v>Europe</x:v>
      </x:c>
      <x:c r="M1733" s="168" t="n">
        <x:v>37860221</x:v>
      </x:c>
    </x:row>
    <x:row r="1734">
      <x:c r="A1734" s="136" t="str">
        <x:v>UKR</x:v>
      </x:c>
      <x:c r="B1734" s="136" t="str">
        <x:v>Ukraine</x:v>
      </x:c>
      <x:c r="C1734" s="136" t="str">
        <x:v>yellow</x:v>
      </x:c>
      <x:c r="D1734" s="167" t="n">
        <x:v>63</x:v>
      </x:c>
      <x:c r="E1734" s="136" t="str">
        <x:v>Broad access under restrictive controls</x:v>
      </x:c>
      <x:c r="F1734" s="136" t="str">
        <x:v>Provisional classification · EU-wide rules verified; national implementation, prevalence definitions and oral-product rules require country-specific confirmation</x:v>
      </x:c>
      <x:c r="G1734" s="167" t="n">
        <x:v>2024</x:v>
      </x:c>
      <x:c r="H1734" s="136" t="str">
        <x:v>Male</x:v>
      </x:c>
      <x:c r="I1734" s="145" t="n">
        <x:v>36</x:v>
      </x:c>
      <x:c r="J1734" s="145" t="n">
        <x:v>29.2</x:v>
      </x:c>
      <x:c r="K1734" s="145" t="n">
        <x:v>42.8</x:v>
      </x:c>
      <x:c r="L1734" s="136" t="str">
        <x:v>Europe</x:v>
      </x:c>
      <x:c r="M1734" s="168" t="n">
        <x:v>37860221</x:v>
      </x:c>
    </x:row>
    <x:row r="1735">
      <x:c r="A1735" s="136" t="str">
        <x:v>GBR</x:v>
      </x:c>
      <x:c r="B1735" s="136" t="str">
        <x:v>United Kingdom</x:v>
      </x:c>
      <x:c r="C1735" s="136" t="str">
        <x:v>yellow</x:v>
      </x:c>
      <x:c r="D1735" s="167" t="n">
        <x:v>63</x:v>
      </x:c>
      <x:c r="E1735" s="136" t="str">
        <x:v>Mixed</x:v>
      </x:c>
      <x:c r="F1735" s="136" t="str">
        <x:v>Provisional classification · high regulatory confidence, moderate attribution confidence</x:v>
      </x:c>
      <x:c r="G1735" s="167" t="n">
        <x:v>2000</x:v>
      </x:c>
      <x:c r="H1735" s="136" t="str">
        <x:v>Both sexes</x:v>
      </x:c>
      <x:c r="I1735" s="145" t="n">
        <x:v>38.2</x:v>
      </x:c>
      <x:c r="J1735" s="145" t="n">
        <x:v>30.8</x:v>
      </x:c>
      <x:c r="K1735" s="145" t="n">
        <x:v>45.7</x:v>
      </x:c>
      <x:c r="L1735" s="136" t="str">
        <x:v>Europe</x:v>
      </x:c>
      <x:c r="M1735" s="168" t="n">
        <x:v>69281000</x:v>
      </x:c>
    </x:row>
    <x:row r="1736">
      <x:c r="A1736" s="136" t="str">
        <x:v>GBR</x:v>
      </x:c>
      <x:c r="B1736" s="136" t="str">
        <x:v>United Kingdom</x:v>
      </x:c>
      <x:c r="C1736" s="136" t="str">
        <x:v>yellow</x:v>
      </x:c>
      <x:c r="D1736" s="167" t="n">
        <x:v>63</x:v>
      </x:c>
      <x:c r="E1736" s="136" t="str">
        <x:v>Mixed</x:v>
      </x:c>
      <x:c r="F1736" s="136" t="str">
        <x:v>Provisional classification · high regulatory confidence, moderate attribution confidence</x:v>
      </x:c>
      <x:c r="G1736" s="167" t="n">
        <x:v>2000</x:v>
      </x:c>
      <x:c r="H1736" s="136" t="str">
        <x:v>Female</x:v>
      </x:c>
      <x:c r="I1736" s="145" t="n">
        <x:v>36.5</x:v>
      </x:c>
      <x:c r="J1736" s="145" t="n">
        <x:v>29.4</x:v>
      </x:c>
      <x:c r="K1736" s="145" t="n">
        <x:v>43.6</x:v>
      </x:c>
      <x:c r="L1736" s="136" t="str">
        <x:v>Europe</x:v>
      </x:c>
      <x:c r="M1736" s="168" t="n">
        <x:v>69281000</x:v>
      </x:c>
    </x:row>
    <x:row r="1737">
      <x:c r="A1737" s="136" t="str">
        <x:v>GBR</x:v>
      </x:c>
      <x:c r="B1737" s="136" t="str">
        <x:v>United Kingdom</x:v>
      </x:c>
      <x:c r="C1737" s="136" t="str">
        <x:v>yellow</x:v>
      </x:c>
      <x:c r="D1737" s="167" t="n">
        <x:v>63</x:v>
      </x:c>
      <x:c r="E1737" s="136" t="str">
        <x:v>Mixed</x:v>
      </x:c>
      <x:c r="F1737" s="136" t="str">
        <x:v>Provisional classification · high regulatory confidence, moderate attribution confidence</x:v>
      </x:c>
      <x:c r="G1737" s="167" t="n">
        <x:v>2000</x:v>
      </x:c>
      <x:c r="H1737" s="136" t="str">
        <x:v>Male</x:v>
      </x:c>
      <x:c r="I1737" s="145" t="n">
        <x:v>39.9</x:v>
      </x:c>
      <x:c r="J1737" s="145" t="n">
        <x:v>32.2</x:v>
      </x:c>
      <x:c r="K1737" s="145" t="n">
        <x:v>47.7</x:v>
      </x:c>
      <x:c r="L1737" s="136" t="str">
        <x:v>Europe</x:v>
      </x:c>
      <x:c r="M1737" s="168" t="n">
        <x:v>69281000</x:v>
      </x:c>
    </x:row>
    <x:row r="1738">
      <x:c r="A1738" s="136" t="str">
        <x:v>GBR</x:v>
      </x:c>
      <x:c r="B1738" s="136" t="str">
        <x:v>United Kingdom</x:v>
      </x:c>
      <x:c r="C1738" s="136" t="str">
        <x:v>yellow</x:v>
      </x:c>
      <x:c r="D1738" s="167" t="n">
        <x:v>63</x:v>
      </x:c>
      <x:c r="E1738" s="136" t="str">
        <x:v>Mixed</x:v>
      </x:c>
      <x:c r="F1738" s="136" t="str">
        <x:v>Provisional classification · high regulatory confidence, moderate attribution confidence</x:v>
      </x:c>
      <x:c r="G1738" s="167" t="n">
        <x:v>2005</x:v>
      </x:c>
      <x:c r="H1738" s="136" t="str">
        <x:v>Both sexes</x:v>
      </x:c>
      <x:c r="I1738" s="145" t="n">
        <x:v>30.3</x:v>
      </x:c>
      <x:c r="J1738" s="145" t="n">
        <x:v>24.9</x:v>
      </x:c>
      <x:c r="K1738" s="145" t="n">
        <x:v>35.6</x:v>
      </x:c>
      <x:c r="L1738" s="136" t="str">
        <x:v>Europe</x:v>
      </x:c>
      <x:c r="M1738" s="168" t="n">
        <x:v>69281000</x:v>
      </x:c>
    </x:row>
    <x:row r="1739">
      <x:c r="A1739" s="136" t="str">
        <x:v>GBR</x:v>
      </x:c>
      <x:c r="B1739" s="136" t="str">
        <x:v>United Kingdom</x:v>
      </x:c>
      <x:c r="C1739" s="136" t="str">
        <x:v>yellow</x:v>
      </x:c>
      <x:c r="D1739" s="167" t="n">
        <x:v>63</x:v>
      </x:c>
      <x:c r="E1739" s="136" t="str">
        <x:v>Mixed</x:v>
      </x:c>
      <x:c r="F1739" s="136" t="str">
        <x:v>Provisional classification · high regulatory confidence, moderate attribution confidence</x:v>
      </x:c>
      <x:c r="G1739" s="167" t="n">
        <x:v>2005</x:v>
      </x:c>
      <x:c r="H1739" s="136" t="str">
        <x:v>Female</x:v>
      </x:c>
      <x:c r="I1739" s="145" t="n">
        <x:v>28.3</x:v>
      </x:c>
      <x:c r="J1739" s="145" t="n">
        <x:v>23.6</x:v>
      </x:c>
      <x:c r="K1739" s="145" t="n">
        <x:v>33</x:v>
      </x:c>
      <x:c r="L1739" s="136" t="str">
        <x:v>Europe</x:v>
      </x:c>
      <x:c r="M1739" s="168" t="n">
        <x:v>69281000</x:v>
      </x:c>
    </x:row>
    <x:row r="1740">
      <x:c r="A1740" s="136" t="str">
        <x:v>GBR</x:v>
      </x:c>
      <x:c r="B1740" s="136" t="str">
        <x:v>United Kingdom</x:v>
      </x:c>
      <x:c r="C1740" s="136" t="str">
        <x:v>yellow</x:v>
      </x:c>
      <x:c r="D1740" s="167" t="n">
        <x:v>63</x:v>
      </x:c>
      <x:c r="E1740" s="136" t="str">
        <x:v>Mixed</x:v>
      </x:c>
      <x:c r="F1740" s="136" t="str">
        <x:v>Provisional classification · high regulatory confidence, moderate attribution confidence</x:v>
      </x:c>
      <x:c r="G1740" s="167" t="n">
        <x:v>2005</x:v>
      </x:c>
      <x:c r="H1740" s="136" t="str">
        <x:v>Male</x:v>
      </x:c>
      <x:c r="I1740" s="145" t="n">
        <x:v>32.2</x:v>
      </x:c>
      <x:c r="J1740" s="145" t="n">
        <x:v>26.1</x:v>
      </x:c>
      <x:c r="K1740" s="145" t="n">
        <x:v>38.3</x:v>
      </x:c>
      <x:c r="L1740" s="136" t="str">
        <x:v>Europe</x:v>
      </x:c>
      <x:c r="M1740" s="168" t="n">
        <x:v>69281000</x:v>
      </x:c>
    </x:row>
    <x:row r="1741">
      <x:c r="A1741" s="136" t="str">
        <x:v>GBR</x:v>
      </x:c>
      <x:c r="B1741" s="136" t="str">
        <x:v>United Kingdom</x:v>
      </x:c>
      <x:c r="C1741" s="136" t="str">
        <x:v>yellow</x:v>
      </x:c>
      <x:c r="D1741" s="167" t="n">
        <x:v>63</x:v>
      </x:c>
      <x:c r="E1741" s="136" t="str">
        <x:v>Mixed</x:v>
      </x:c>
      <x:c r="F1741" s="136" t="str">
        <x:v>Provisional classification · high regulatory confidence, moderate attribution confidence</x:v>
      </x:c>
      <x:c r="G1741" s="167" t="n">
        <x:v>2007</x:v>
      </x:c>
      <x:c r="H1741" s="136" t="str">
        <x:v>Both sexes</x:v>
      </x:c>
      <x:c r="I1741" s="145" t="n">
        <x:v>27.7</x:v>
      </x:c>
      <x:c r="J1741" s="145" t="n">
        <x:v>23.4</x:v>
      </x:c>
      <x:c r="K1741" s="145" t="n">
        <x:v>32</x:v>
      </x:c>
      <x:c r="L1741" s="136" t="str">
        <x:v>Europe</x:v>
      </x:c>
      <x:c r="M1741" s="168" t="n">
        <x:v>69281000</x:v>
      </x:c>
    </x:row>
    <x:row r="1742">
      <x:c r="A1742" s="136" t="str">
        <x:v>GBR</x:v>
      </x:c>
      <x:c r="B1742" s="136" t="str">
        <x:v>United Kingdom</x:v>
      </x:c>
      <x:c r="C1742" s="136" t="str">
        <x:v>yellow</x:v>
      </x:c>
      <x:c r="D1742" s="167" t="n">
        <x:v>63</x:v>
      </x:c>
      <x:c r="E1742" s="136" t="str">
        <x:v>Mixed</x:v>
      </x:c>
      <x:c r="F1742" s="136" t="str">
        <x:v>Provisional classification · high regulatory confidence, moderate attribution confidence</x:v>
      </x:c>
      <x:c r="G1742" s="167" t="n">
        <x:v>2007</x:v>
      </x:c>
      <x:c r="H1742" s="136" t="str">
        <x:v>Female</x:v>
      </x:c>
      <x:c r="I1742" s="145" t="n">
        <x:v>25.7</x:v>
      </x:c>
      <x:c r="J1742" s="145" t="n">
        <x:v>21.6</x:v>
      </x:c>
      <x:c r="K1742" s="145" t="n">
        <x:v>29.8</x:v>
      </x:c>
      <x:c r="L1742" s="136" t="str">
        <x:v>Europe</x:v>
      </x:c>
      <x:c r="M1742" s="168" t="n">
        <x:v>69281000</x:v>
      </x:c>
    </x:row>
    <x:row r="1743">
      <x:c r="A1743" s="136" t="str">
        <x:v>GBR</x:v>
      </x:c>
      <x:c r="B1743" s="136" t="str">
        <x:v>United Kingdom</x:v>
      </x:c>
      <x:c r="C1743" s="136" t="str">
        <x:v>yellow</x:v>
      </x:c>
      <x:c r="D1743" s="167" t="n">
        <x:v>63</x:v>
      </x:c>
      <x:c r="E1743" s="136" t="str">
        <x:v>Mixed</x:v>
      </x:c>
      <x:c r="F1743" s="136" t="str">
        <x:v>Provisional classification · high regulatory confidence, moderate attribution confidence</x:v>
      </x:c>
      <x:c r="G1743" s="167" t="n">
        <x:v>2007</x:v>
      </x:c>
      <x:c r="H1743" s="136" t="str">
        <x:v>Male</x:v>
      </x:c>
      <x:c r="I1743" s="145" t="n">
        <x:v>29.7</x:v>
      </x:c>
      <x:c r="J1743" s="145" t="n">
        <x:v>25.2</x:v>
      </x:c>
      <x:c r="K1743" s="145" t="n">
        <x:v>34.2</x:v>
      </x:c>
      <x:c r="L1743" s="136" t="str">
        <x:v>Europe</x:v>
      </x:c>
      <x:c r="M1743" s="168" t="n">
        <x:v>69281000</x:v>
      </x:c>
    </x:row>
    <x:row r="1744">
      <x:c r="A1744" s="136" t="str">
        <x:v>GBR</x:v>
      </x:c>
      <x:c r="B1744" s="136" t="str">
        <x:v>United Kingdom</x:v>
      </x:c>
      <x:c r="C1744" s="136" t="str">
        <x:v>yellow</x:v>
      </x:c>
      <x:c r="D1744" s="167" t="n">
        <x:v>63</x:v>
      </x:c>
      <x:c r="E1744" s="136" t="str">
        <x:v>Mixed</x:v>
      </x:c>
      <x:c r="F1744" s="136" t="str">
        <x:v>Provisional classification · high regulatory confidence, moderate attribution confidence</x:v>
      </x:c>
      <x:c r="G1744" s="167" t="n">
        <x:v>2010</x:v>
      </x:c>
      <x:c r="H1744" s="136" t="str">
        <x:v>Both sexes</x:v>
      </x:c>
      <x:c r="I1744" s="145" t="n">
        <x:v>24.2</x:v>
      </x:c>
      <x:c r="J1744" s="145" t="n">
        <x:v>20.1</x:v>
      </x:c>
      <x:c r="K1744" s="145" t="n">
        <x:v>28.3</x:v>
      </x:c>
      <x:c r="L1744" s="136" t="str">
        <x:v>Europe</x:v>
      </x:c>
      <x:c r="M1744" s="168" t="n">
        <x:v>69281000</x:v>
      </x:c>
    </x:row>
    <x:row r="1745">
      <x:c r="A1745" s="136" t="str">
        <x:v>GBR</x:v>
      </x:c>
      <x:c r="B1745" s="136" t="str">
        <x:v>United Kingdom</x:v>
      </x:c>
      <x:c r="C1745" s="136" t="str">
        <x:v>yellow</x:v>
      </x:c>
      <x:c r="D1745" s="167" t="n">
        <x:v>63</x:v>
      </x:c>
      <x:c r="E1745" s="136" t="str">
        <x:v>Mixed</x:v>
      </x:c>
      <x:c r="F1745" s="136" t="str">
        <x:v>Provisional classification · high regulatory confidence, moderate attribution confidence</x:v>
      </x:c>
      <x:c r="G1745" s="167" t="n">
        <x:v>2010</x:v>
      </x:c>
      <x:c r="H1745" s="136" t="str">
        <x:v>Female</x:v>
      </x:c>
      <x:c r="I1745" s="145" t="n">
        <x:v>22.1</x:v>
      </x:c>
      <x:c r="J1745" s="145" t="n">
        <x:v>18.6</x:v>
      </x:c>
      <x:c r="K1745" s="145" t="n">
        <x:v>25.6</x:v>
      </x:c>
      <x:c r="L1745" s="136" t="str">
        <x:v>Europe</x:v>
      </x:c>
      <x:c r="M1745" s="168" t="n">
        <x:v>69281000</x:v>
      </x:c>
    </x:row>
    <x:row r="1746">
      <x:c r="A1746" s="136" t="str">
        <x:v>GBR</x:v>
      </x:c>
      <x:c r="B1746" s="136" t="str">
        <x:v>United Kingdom</x:v>
      </x:c>
      <x:c r="C1746" s="136" t="str">
        <x:v>yellow</x:v>
      </x:c>
      <x:c r="D1746" s="167" t="n">
        <x:v>63</x:v>
      </x:c>
      <x:c r="E1746" s="136" t="str">
        <x:v>Mixed</x:v>
      </x:c>
      <x:c r="F1746" s="136" t="str">
        <x:v>Provisional classification · high regulatory confidence, moderate attribution confidence</x:v>
      </x:c>
      <x:c r="G1746" s="167" t="n">
        <x:v>2010</x:v>
      </x:c>
      <x:c r="H1746" s="136" t="str">
        <x:v>Male</x:v>
      </x:c>
      <x:c r="I1746" s="145" t="n">
        <x:v>26.3</x:v>
      </x:c>
      <x:c r="J1746" s="145" t="n">
        <x:v>21.7</x:v>
      </x:c>
      <x:c r="K1746" s="145" t="n">
        <x:v>31</x:v>
      </x:c>
      <x:c r="L1746" s="136" t="str">
        <x:v>Europe</x:v>
      </x:c>
      <x:c r="M1746" s="168" t="n">
        <x:v>69281000</x:v>
      </x:c>
    </x:row>
    <x:row r="1747">
      <x:c r="A1747" s="136" t="str">
        <x:v>GBR</x:v>
      </x:c>
      <x:c r="B1747" s="136" t="str">
        <x:v>United Kingdom</x:v>
      </x:c>
      <x:c r="C1747" s="136" t="str">
        <x:v>yellow</x:v>
      </x:c>
      <x:c r="D1747" s="167" t="n">
        <x:v>63</x:v>
      </x:c>
      <x:c r="E1747" s="136" t="str">
        <x:v>Mixed</x:v>
      </x:c>
      <x:c r="F1747" s="136" t="str">
        <x:v>Provisional classification · high regulatory confidence, moderate attribution confidence</x:v>
      </x:c>
      <x:c r="G1747" s="167" t="n">
        <x:v>2015</x:v>
      </x:c>
      <x:c r="H1747" s="136" t="str">
        <x:v>Both sexes</x:v>
      </x:c>
      <x:c r="I1747" s="145" t="n">
        <x:v>19.2</x:v>
      </x:c>
      <x:c r="J1747" s="145" t="n">
        <x:v>16</x:v>
      </x:c>
      <x:c r="K1747" s="145" t="n">
        <x:v>22.4</x:v>
      </x:c>
      <x:c r="L1747" s="136" t="str">
        <x:v>Europe</x:v>
      </x:c>
      <x:c r="M1747" s="168" t="n">
        <x:v>69281000</x:v>
      </x:c>
    </x:row>
    <x:row r="1748">
      <x:c r="A1748" s="136" t="str">
        <x:v>GBR</x:v>
      </x:c>
      <x:c r="B1748" s="136" t="str">
        <x:v>United Kingdom</x:v>
      </x:c>
      <x:c r="C1748" s="136" t="str">
        <x:v>yellow</x:v>
      </x:c>
      <x:c r="D1748" s="167" t="n">
        <x:v>63</x:v>
      </x:c>
      <x:c r="E1748" s="136" t="str">
        <x:v>Mixed</x:v>
      </x:c>
      <x:c r="F1748" s="136" t="str">
        <x:v>Provisional classification · high regulatory confidence, moderate attribution confidence</x:v>
      </x:c>
      <x:c r="G1748" s="167" t="n">
        <x:v>2015</x:v>
      </x:c>
      <x:c r="H1748" s="136" t="str">
        <x:v>Female</x:v>
      </x:c>
      <x:c r="I1748" s="145" t="n">
        <x:v>17.2</x:v>
      </x:c>
      <x:c r="J1748" s="145" t="n">
        <x:v>14.5</x:v>
      </x:c>
      <x:c r="K1748" s="145" t="n">
        <x:v>20</x:v>
      </x:c>
      <x:c r="L1748" s="136" t="str">
        <x:v>Europe</x:v>
      </x:c>
      <x:c r="M1748" s="168" t="n">
        <x:v>69281000</x:v>
      </x:c>
    </x:row>
    <x:row r="1749">
      <x:c r="A1749" s="136" t="str">
        <x:v>GBR</x:v>
      </x:c>
      <x:c r="B1749" s="136" t="str">
        <x:v>United Kingdom</x:v>
      </x:c>
      <x:c r="C1749" s="136" t="str">
        <x:v>yellow</x:v>
      </x:c>
      <x:c r="D1749" s="167" t="n">
        <x:v>63</x:v>
      </x:c>
      <x:c r="E1749" s="136" t="str">
        <x:v>Mixed</x:v>
      </x:c>
      <x:c r="F1749" s="136" t="str">
        <x:v>Provisional classification · high regulatory confidence, moderate attribution confidence</x:v>
      </x:c>
      <x:c r="G1749" s="167" t="n">
        <x:v>2015</x:v>
      </x:c>
      <x:c r="H1749" s="136" t="str">
        <x:v>Male</x:v>
      </x:c>
      <x:c r="I1749" s="145" t="n">
        <x:v>21.2</x:v>
      </x:c>
      <x:c r="J1749" s="145" t="n">
        <x:v>17.6</x:v>
      </x:c>
      <x:c r="K1749" s="145" t="n">
        <x:v>24.9</x:v>
      </x:c>
      <x:c r="L1749" s="136" t="str">
        <x:v>Europe</x:v>
      </x:c>
      <x:c r="M1749" s="168" t="n">
        <x:v>69281000</x:v>
      </x:c>
    </x:row>
    <x:row r="1750">
      <x:c r="A1750" s="136" t="str">
        <x:v>GBR</x:v>
      </x:c>
      <x:c r="B1750" s="136" t="str">
        <x:v>United Kingdom</x:v>
      </x:c>
      <x:c r="C1750" s="136" t="str">
        <x:v>yellow</x:v>
      </x:c>
      <x:c r="D1750" s="167" t="n">
        <x:v>63</x:v>
      </x:c>
      <x:c r="E1750" s="136" t="str">
        <x:v>Mixed</x:v>
      </x:c>
      <x:c r="F1750" s="136" t="str">
        <x:v>Provisional classification · high regulatory confidence, moderate attribution confidence</x:v>
      </x:c>
      <x:c r="G1750" s="167" t="n">
        <x:v>2020</x:v>
      </x:c>
      <x:c r="H1750" s="136" t="str">
        <x:v>Both sexes</x:v>
      </x:c>
      <x:c r="I1750" s="145" t="n">
        <x:v>15.3</x:v>
      </x:c>
      <x:c r="J1750" s="145" t="n">
        <x:v>12.7</x:v>
      </x:c>
      <x:c r="K1750" s="145" t="n">
        <x:v>18</x:v>
      </x:c>
      <x:c r="L1750" s="136" t="str">
        <x:v>Europe</x:v>
      </x:c>
      <x:c r="M1750" s="168" t="n">
        <x:v>69281000</x:v>
      </x:c>
    </x:row>
    <x:row r="1751">
      <x:c r="A1751" s="136" t="str">
        <x:v>GBR</x:v>
      </x:c>
      <x:c r="B1751" s="136" t="str">
        <x:v>United Kingdom</x:v>
      </x:c>
      <x:c r="C1751" s="136" t="str">
        <x:v>yellow</x:v>
      </x:c>
      <x:c r="D1751" s="167" t="n">
        <x:v>63</x:v>
      </x:c>
      <x:c r="E1751" s="136" t="str">
        <x:v>Mixed</x:v>
      </x:c>
      <x:c r="F1751" s="136" t="str">
        <x:v>Provisional classification · high regulatory confidence, moderate attribution confidence</x:v>
      </x:c>
      <x:c r="G1751" s="167" t="n">
        <x:v>2020</x:v>
      </x:c>
      <x:c r="H1751" s="136" t="str">
        <x:v>Female</x:v>
      </x:c>
      <x:c r="I1751" s="145" t="n">
        <x:v>13.4</x:v>
      </x:c>
      <x:c r="J1751" s="145" t="n">
        <x:v>11</x:v>
      </x:c>
      <x:c r="K1751" s="145" t="n">
        <x:v>15.8</x:v>
      </x:c>
      <x:c r="L1751" s="136" t="str">
        <x:v>Europe</x:v>
      </x:c>
      <x:c r="M1751" s="168" t="n">
        <x:v>69281000</x:v>
      </x:c>
    </x:row>
    <x:row r="1752">
      <x:c r="A1752" s="136" t="str">
        <x:v>GBR</x:v>
      </x:c>
      <x:c r="B1752" s="136" t="str">
        <x:v>United Kingdom</x:v>
      </x:c>
      <x:c r="C1752" s="136" t="str">
        <x:v>yellow</x:v>
      </x:c>
      <x:c r="D1752" s="167" t="n">
        <x:v>63</x:v>
      </x:c>
      <x:c r="E1752" s="136" t="str">
        <x:v>Mixed</x:v>
      </x:c>
      <x:c r="F1752" s="136" t="str">
        <x:v>Provisional classification · high regulatory confidence, moderate attribution confidence</x:v>
      </x:c>
      <x:c r="G1752" s="167" t="n">
        <x:v>2020</x:v>
      </x:c>
      <x:c r="H1752" s="136" t="str">
        <x:v>Male</x:v>
      </x:c>
      <x:c r="I1752" s="145" t="n">
        <x:v>17.3</x:v>
      </x:c>
      <x:c r="J1752" s="145" t="n">
        <x:v>14.4</x:v>
      </x:c>
      <x:c r="K1752" s="145" t="n">
        <x:v>20.2</x:v>
      </x:c>
      <x:c r="L1752" s="136" t="str">
        <x:v>Europe</x:v>
      </x:c>
      <x:c r="M1752" s="168" t="n">
        <x:v>69281000</x:v>
      </x:c>
    </x:row>
    <x:row r="1753">
      <x:c r="A1753" s="136" t="str">
        <x:v>GBR</x:v>
      </x:c>
      <x:c r="B1753" s="136" t="str">
        <x:v>United Kingdom</x:v>
      </x:c>
      <x:c r="C1753" s="136" t="str">
        <x:v>yellow</x:v>
      </x:c>
      <x:c r="D1753" s="167" t="n">
        <x:v>63</x:v>
      </x:c>
      <x:c r="E1753" s="136" t="str">
        <x:v>Mixed</x:v>
      </x:c>
      <x:c r="F1753" s="136" t="str">
        <x:v>Provisional classification · high regulatory confidence, moderate attribution confidence</x:v>
      </x:c>
      <x:c r="G1753" s="167" t="n">
        <x:v>2022</x:v>
      </x:c>
      <x:c r="H1753" s="136" t="str">
        <x:v>Both sexes</x:v>
      </x:c>
      <x:c r="I1753" s="145" t="n">
        <x:v>14</x:v>
      </x:c>
      <x:c r="J1753" s="145" t="n">
        <x:v>11.6</x:v>
      </x:c>
      <x:c r="K1753" s="145" t="n">
        <x:v>16.4</x:v>
      </x:c>
      <x:c r="L1753" s="136" t="str">
        <x:v>Europe</x:v>
      </x:c>
      <x:c r="M1753" s="168" t="n">
        <x:v>69281000</x:v>
      </x:c>
    </x:row>
    <x:row r="1754">
      <x:c r="A1754" s="136" t="str">
        <x:v>GBR</x:v>
      </x:c>
      <x:c r="B1754" s="136" t="str">
        <x:v>United Kingdom</x:v>
      </x:c>
      <x:c r="C1754" s="136" t="str">
        <x:v>yellow</x:v>
      </x:c>
      <x:c r="D1754" s="167" t="n">
        <x:v>63</x:v>
      </x:c>
      <x:c r="E1754" s="136" t="str">
        <x:v>Mixed</x:v>
      </x:c>
      <x:c r="F1754" s="136" t="str">
        <x:v>Provisional classification · high regulatory confidence, moderate attribution confidence</x:v>
      </x:c>
      <x:c r="G1754" s="167" t="n">
        <x:v>2022</x:v>
      </x:c>
      <x:c r="H1754" s="136" t="str">
        <x:v>Female</x:v>
      </x:c>
      <x:c r="I1754" s="145" t="n">
        <x:v>12.2</x:v>
      </x:c>
      <x:c r="J1754" s="145" t="n">
        <x:v>10</x:v>
      </x:c>
      <x:c r="K1754" s="145" t="n">
        <x:v>14.3</x:v>
      </x:c>
      <x:c r="L1754" s="136" t="str">
        <x:v>Europe</x:v>
      </x:c>
      <x:c r="M1754" s="168" t="n">
        <x:v>69281000</x:v>
      </x:c>
    </x:row>
    <x:row r="1755">
      <x:c r="A1755" s="136" t="str">
        <x:v>GBR</x:v>
      </x:c>
      <x:c r="B1755" s="136" t="str">
        <x:v>United Kingdom</x:v>
      </x:c>
      <x:c r="C1755" s="136" t="str">
        <x:v>yellow</x:v>
      </x:c>
      <x:c r="D1755" s="167" t="n">
        <x:v>63</x:v>
      </x:c>
      <x:c r="E1755" s="136" t="str">
        <x:v>Mixed</x:v>
      </x:c>
      <x:c r="F1755" s="136" t="str">
        <x:v>Provisional classification · high regulatory confidence, moderate attribution confidence</x:v>
      </x:c>
      <x:c r="G1755" s="167" t="n">
        <x:v>2022</x:v>
      </x:c>
      <x:c r="H1755" s="136" t="str">
        <x:v>Male</x:v>
      </x:c>
      <x:c r="I1755" s="145" t="n">
        <x:v>15.9</x:v>
      </x:c>
      <x:c r="J1755" s="145" t="n">
        <x:v>13.2</x:v>
      </x:c>
      <x:c r="K1755" s="145" t="n">
        <x:v>18.5</x:v>
      </x:c>
      <x:c r="L1755" s="136" t="str">
        <x:v>Europe</x:v>
      </x:c>
      <x:c r="M1755" s="168" t="n">
        <x:v>69281000</x:v>
      </x:c>
    </x:row>
    <x:row r="1756">
      <x:c r="A1756" s="136" t="str">
        <x:v>GBR</x:v>
      </x:c>
      <x:c r="B1756" s="136" t="str">
        <x:v>United Kingdom</x:v>
      </x:c>
      <x:c r="C1756" s="136" t="str">
        <x:v>yellow</x:v>
      </x:c>
      <x:c r="D1756" s="167" t="n">
        <x:v>63</x:v>
      </x:c>
      <x:c r="E1756" s="136" t="str">
        <x:v>Mixed</x:v>
      </x:c>
      <x:c r="F1756" s="136" t="str">
        <x:v>Provisional classification · high regulatory confidence, moderate attribution confidence</x:v>
      </x:c>
      <x:c r="G1756" s="167" t="n">
        <x:v>2023</x:v>
      </x:c>
      <x:c r="H1756" s="136" t="str">
        <x:v>Both sexes</x:v>
      </x:c>
      <x:c r="I1756" s="145" t="n">
        <x:v>13.4</x:v>
      </x:c>
      <x:c r="J1756" s="145" t="n">
        <x:v>11</x:v>
      </x:c>
      <x:c r="K1756" s="145" t="n">
        <x:v>15.8</x:v>
      </x:c>
      <x:c r="L1756" s="136" t="str">
        <x:v>Europe</x:v>
      </x:c>
      <x:c r="M1756" s="168" t="n">
        <x:v>69281000</x:v>
      </x:c>
    </x:row>
    <x:row r="1757">
      <x:c r="A1757" s="136" t="str">
        <x:v>GBR</x:v>
      </x:c>
      <x:c r="B1757" s="136" t="str">
        <x:v>United Kingdom</x:v>
      </x:c>
      <x:c r="C1757" s="136" t="str">
        <x:v>yellow</x:v>
      </x:c>
      <x:c r="D1757" s="167" t="n">
        <x:v>63</x:v>
      </x:c>
      <x:c r="E1757" s="136" t="str">
        <x:v>Mixed</x:v>
      </x:c>
      <x:c r="F1757" s="136" t="str">
        <x:v>Provisional classification · high regulatory confidence, moderate attribution confidence</x:v>
      </x:c>
      <x:c r="G1757" s="167" t="n">
        <x:v>2023</x:v>
      </x:c>
      <x:c r="H1757" s="136" t="str">
        <x:v>Female</x:v>
      </x:c>
      <x:c r="I1757" s="145" t="n">
        <x:v>11.5</x:v>
      </x:c>
      <x:c r="J1757" s="145" t="n">
        <x:v>9.2</x:v>
      </x:c>
      <x:c r="K1757" s="145" t="n">
        <x:v>13.9</x:v>
      </x:c>
      <x:c r="L1757" s="136" t="str">
        <x:v>Europe</x:v>
      </x:c>
      <x:c r="M1757" s="168" t="n">
        <x:v>69281000</x:v>
      </x:c>
    </x:row>
    <x:row r="1758">
      <x:c r="A1758" s="136" t="str">
        <x:v>GBR</x:v>
      </x:c>
      <x:c r="B1758" s="136" t="str">
        <x:v>United Kingdom</x:v>
      </x:c>
      <x:c r="C1758" s="136" t="str">
        <x:v>yellow</x:v>
      </x:c>
      <x:c r="D1758" s="167" t="n">
        <x:v>63</x:v>
      </x:c>
      <x:c r="E1758" s="136" t="str">
        <x:v>Mixed</x:v>
      </x:c>
      <x:c r="F1758" s="136" t="str">
        <x:v>Provisional classification · high regulatory confidence, moderate attribution confidence</x:v>
      </x:c>
      <x:c r="G1758" s="167" t="n">
        <x:v>2023</x:v>
      </x:c>
      <x:c r="H1758" s="136" t="str">
        <x:v>Male</x:v>
      </x:c>
      <x:c r="I1758" s="145" t="n">
        <x:v>15.3</x:v>
      </x:c>
      <x:c r="J1758" s="145" t="n">
        <x:v>12.8</x:v>
      </x:c>
      <x:c r="K1758" s="145" t="n">
        <x:v>17.8</x:v>
      </x:c>
      <x:c r="L1758" s="136" t="str">
        <x:v>Europe</x:v>
      </x:c>
      <x:c r="M1758" s="168" t="n">
        <x:v>69281000</x:v>
      </x:c>
    </x:row>
    <x:row r="1759">
      <x:c r="A1759" s="136" t="str">
        <x:v>GBR</x:v>
      </x:c>
      <x:c r="B1759" s="136" t="str">
        <x:v>United Kingdom</x:v>
      </x:c>
      <x:c r="C1759" s="136" t="str">
        <x:v>yellow</x:v>
      </x:c>
      <x:c r="D1759" s="167" t="n">
        <x:v>63</x:v>
      </x:c>
      <x:c r="E1759" s="136" t="str">
        <x:v>Mixed</x:v>
      </x:c>
      <x:c r="F1759" s="136" t="str">
        <x:v>Provisional classification · high regulatory confidence, moderate attribution confidence</x:v>
      </x:c>
      <x:c r="G1759" s="167" t="n">
        <x:v>2024</x:v>
      </x:c>
      <x:c r="H1759" s="136" t="str">
        <x:v>Both sexes</x:v>
      </x:c>
      <x:c r="I1759" s="145" t="n">
        <x:v>12.8</x:v>
      </x:c>
      <x:c r="J1759" s="145" t="n">
        <x:v>10.5</x:v>
      </x:c>
      <x:c r="K1759" s="145" t="n">
        <x:v>15.1</x:v>
      </x:c>
      <x:c r="L1759" s="136" t="str">
        <x:v>Europe</x:v>
      </x:c>
      <x:c r="M1759" s="168" t="n">
        <x:v>69281000</x:v>
      </x:c>
    </x:row>
    <x:row r="1760">
      <x:c r="A1760" s="136" t="str">
        <x:v>GBR</x:v>
      </x:c>
      <x:c r="B1760" s="136" t="str">
        <x:v>United Kingdom</x:v>
      </x:c>
      <x:c r="C1760" s="136" t="str">
        <x:v>yellow</x:v>
      </x:c>
      <x:c r="D1760" s="167" t="n">
        <x:v>63</x:v>
      </x:c>
      <x:c r="E1760" s="136" t="str">
        <x:v>Mixed</x:v>
      </x:c>
      <x:c r="F1760" s="136" t="str">
        <x:v>Provisional classification · high regulatory confidence, moderate attribution confidence</x:v>
      </x:c>
      <x:c r="G1760" s="167" t="n">
        <x:v>2024</x:v>
      </x:c>
      <x:c r="H1760" s="136" t="str">
        <x:v>Female</x:v>
      </x:c>
      <x:c r="I1760" s="145" t="n">
        <x:v>11</x:v>
      </x:c>
      <x:c r="J1760" s="145" t="n">
        <x:v>9</x:v>
      </x:c>
      <x:c r="K1760" s="145" t="n">
        <x:v>13</x:v>
      </x:c>
      <x:c r="L1760" s="136" t="str">
        <x:v>Europe</x:v>
      </x:c>
      <x:c r="M1760" s="168" t="n">
        <x:v>69281000</x:v>
      </x:c>
    </x:row>
    <x:row r="1761">
      <x:c r="A1761" s="136" t="str">
        <x:v>GBR</x:v>
      </x:c>
      <x:c r="B1761" s="136" t="str">
        <x:v>United Kingdom</x:v>
      </x:c>
      <x:c r="C1761" s="136" t="str">
        <x:v>yellow</x:v>
      </x:c>
      <x:c r="D1761" s="167" t="n">
        <x:v>63</x:v>
      </x:c>
      <x:c r="E1761" s="136" t="str">
        <x:v>Mixed</x:v>
      </x:c>
      <x:c r="F1761" s="136" t="str">
        <x:v>Provisional classification · high regulatory confidence, moderate attribution confidence</x:v>
      </x:c>
      <x:c r="G1761" s="167" t="n">
        <x:v>2024</x:v>
      </x:c>
      <x:c r="H1761" s="136" t="str">
        <x:v>Male</x:v>
      </x:c>
      <x:c r="I1761" s="145" t="n">
        <x:v>14.6</x:v>
      </x:c>
      <x:c r="J1761" s="145" t="n">
        <x:v>12.1</x:v>
      </x:c>
      <x:c r="K1761" s="145" t="n">
        <x:v>17.2</x:v>
      </x:c>
      <x:c r="L1761" s="136" t="str">
        <x:v>Europe</x:v>
      </x:c>
      <x:c r="M1761" s="168" t="n">
        <x:v>69281000</x:v>
      </x:c>
    </x:row>
    <x:row r="1762">
      <x:c r="A1762" s="136" t="str">
        <x:v>USA</x:v>
      </x:c>
      <x:c r="B1762" s="136" t="str">
        <x:v>United States</x:v>
      </x:c>
      <x:c r="C1762" s="136" t="str">
        <x:v>orange</x:v>
      </x:c>
      <x:c r="D1762" s="167" t="n">
        <x:v>56</x:v>
      </x:c>
      <x:c r="E1762" s="136" t="str">
        <x:v>Broad access, restrictive authorization</x:v>
      </x:c>
      <x:c r="F1762" s="136" t="str">
        <x:v>Provisional classification · high federal-law confidence, substantial state variation and illicit-market uncertainty</x:v>
      </x:c>
      <x:c r="G1762" s="167" t="n">
        <x:v>2000</x:v>
      </x:c>
      <x:c r="H1762" s="136" t="str">
        <x:v>Both sexes</x:v>
      </x:c>
      <x:c r="I1762" s="145" t="n">
        <x:v>33.7</x:v>
      </x:c>
      <x:c r="J1762" s="145" t="n">
        <x:v>26.3</x:v>
      </x:c>
      <x:c r="K1762" s="145" t="n">
        <x:v>41.1</x:v>
      </x:c>
      <x:c r="L1762" s="136" t="str">
        <x:v>Americas</x:v>
      </x:c>
      <x:c r="M1762" s="168" t="n">
        <x:v>340003797</x:v>
      </x:c>
    </x:row>
    <x:row r="1763">
      <x:c r="A1763" s="136" t="str">
        <x:v>USA</x:v>
      </x:c>
      <x:c r="B1763" s="136" t="str">
        <x:v>United States</x:v>
      </x:c>
      <x:c r="C1763" s="136" t="str">
        <x:v>orange</x:v>
      </x:c>
      <x:c r="D1763" s="167" t="n">
        <x:v>56</x:v>
      </x:c>
      <x:c r="E1763" s="136" t="str">
        <x:v>Broad access, restrictive authorization</x:v>
      </x:c>
      <x:c r="F1763" s="136" t="str">
        <x:v>Provisional classification · high federal-law confidence, substantial state variation and illicit-market uncertainty</x:v>
      </x:c>
      <x:c r="G1763" s="167" t="n">
        <x:v>2000</x:v>
      </x:c>
      <x:c r="H1763" s="136" t="str">
        <x:v>Female</x:v>
      </x:c>
      <x:c r="I1763" s="145" t="n">
        <x:v>28.6</x:v>
      </x:c>
      <x:c r="J1763" s="145" t="n">
        <x:v>22.8</x:v>
      </x:c>
      <x:c r="K1763" s="145" t="n">
        <x:v>34.4</x:v>
      </x:c>
      <x:c r="L1763" s="136" t="str">
        <x:v>Americas</x:v>
      </x:c>
      <x:c r="M1763" s="168" t="n">
        <x:v>340003797</x:v>
      </x:c>
    </x:row>
    <x:row r="1764">
      <x:c r="A1764" s="136" t="str">
        <x:v>USA</x:v>
      </x:c>
      <x:c r="B1764" s="136" t="str">
        <x:v>United States</x:v>
      </x:c>
      <x:c r="C1764" s="136" t="str">
        <x:v>orange</x:v>
      </x:c>
      <x:c r="D1764" s="167" t="n">
        <x:v>56</x:v>
      </x:c>
      <x:c r="E1764" s="136" t="str">
        <x:v>Broad access, restrictive authorization</x:v>
      </x:c>
      <x:c r="F1764" s="136" t="str">
        <x:v>Provisional classification · high federal-law confidence, substantial state variation and illicit-market uncertainty</x:v>
      </x:c>
      <x:c r="G1764" s="167" t="n">
        <x:v>2000</x:v>
      </x:c>
      <x:c r="H1764" s="136" t="str">
        <x:v>Male</x:v>
      </x:c>
      <x:c r="I1764" s="145" t="n">
        <x:v>38.7</x:v>
      </x:c>
      <x:c r="J1764" s="145" t="n">
        <x:v>29.8</x:v>
      </x:c>
      <x:c r="K1764" s="145" t="n">
        <x:v>47.7</x:v>
      </x:c>
      <x:c r="L1764" s="136" t="str">
        <x:v>Americas</x:v>
      </x:c>
      <x:c r="M1764" s="168" t="n">
        <x:v>340003797</x:v>
      </x:c>
    </x:row>
    <x:row r="1765">
      <x:c r="A1765" s="136" t="str">
        <x:v>USA</x:v>
      </x:c>
      <x:c r="B1765" s="136" t="str">
        <x:v>United States</x:v>
      </x:c>
      <x:c r="C1765" s="136" t="str">
        <x:v>orange</x:v>
      </x:c>
      <x:c r="D1765" s="167" t="n">
        <x:v>56</x:v>
      </x:c>
      <x:c r="E1765" s="136" t="str">
        <x:v>Broad access, restrictive authorization</x:v>
      </x:c>
      <x:c r="F1765" s="136" t="str">
        <x:v>Provisional classification · high federal-law confidence, substantial state variation and illicit-market uncertainty</x:v>
      </x:c>
      <x:c r="G1765" s="167" t="n">
        <x:v>2005</x:v>
      </x:c>
      <x:c r="H1765" s="136" t="str">
        <x:v>Both sexes</x:v>
      </x:c>
      <x:c r="I1765" s="145" t="n">
        <x:v>28.2</x:v>
      </x:c>
      <x:c r="J1765" s="145" t="n">
        <x:v>22.2</x:v>
      </x:c>
      <x:c r="K1765" s="145" t="n">
        <x:v>34.2</x:v>
      </x:c>
      <x:c r="L1765" s="136" t="str">
        <x:v>Americas</x:v>
      </x:c>
      <x:c r="M1765" s="168" t="n">
        <x:v>340003797</x:v>
      </x:c>
    </x:row>
    <x:row r="1766">
      <x:c r="A1766" s="136" t="str">
        <x:v>USA</x:v>
      </x:c>
      <x:c r="B1766" s="136" t="str">
        <x:v>United States</x:v>
      </x:c>
      <x:c r="C1766" s="136" t="str">
        <x:v>orange</x:v>
      </x:c>
      <x:c r="D1766" s="167" t="n">
        <x:v>56</x:v>
      </x:c>
      <x:c r="E1766" s="136" t="str">
        <x:v>Broad access, restrictive authorization</x:v>
      </x:c>
      <x:c r="F1766" s="136" t="str">
        <x:v>Provisional classification · high federal-law confidence, substantial state variation and illicit-market uncertainty</x:v>
      </x:c>
      <x:c r="G1766" s="167" t="n">
        <x:v>2005</x:v>
      </x:c>
      <x:c r="H1766" s="136" t="str">
        <x:v>Female</x:v>
      </x:c>
      <x:c r="I1766" s="145" t="n">
        <x:v>23.7</x:v>
      </x:c>
      <x:c r="J1766" s="145" t="n">
        <x:v>18.7</x:v>
      </x:c>
      <x:c r="K1766" s="145" t="n">
        <x:v>28.7</x:v>
      </x:c>
      <x:c r="L1766" s="136" t="str">
        <x:v>Americas</x:v>
      </x:c>
      <x:c r="M1766" s="168" t="n">
        <x:v>340003797</x:v>
      </x:c>
    </x:row>
    <x:row r="1767">
      <x:c r="A1767" s="136" t="str">
        <x:v>USA</x:v>
      </x:c>
      <x:c r="B1767" s="136" t="str">
        <x:v>United States</x:v>
      </x:c>
      <x:c r="C1767" s="136" t="str">
        <x:v>orange</x:v>
      </x:c>
      <x:c r="D1767" s="167" t="n">
        <x:v>56</x:v>
      </x:c>
      <x:c r="E1767" s="136" t="str">
        <x:v>Broad access, restrictive authorization</x:v>
      </x:c>
      <x:c r="F1767" s="136" t="str">
        <x:v>Provisional classification · high federal-law confidence, substantial state variation and illicit-market uncertainty</x:v>
      </x:c>
      <x:c r="G1767" s="167" t="n">
        <x:v>2005</x:v>
      </x:c>
      <x:c r="H1767" s="136" t="str">
        <x:v>Male</x:v>
      </x:c>
      <x:c r="I1767" s="145" t="n">
        <x:v>32.8</x:v>
      </x:c>
      <x:c r="J1767" s="145" t="n">
        <x:v>25.8</x:v>
      </x:c>
      <x:c r="K1767" s="145" t="n">
        <x:v>39.8</x:v>
      </x:c>
      <x:c r="L1767" s="136" t="str">
        <x:v>Americas</x:v>
      </x:c>
      <x:c r="M1767" s="168" t="n">
        <x:v>340003797</x:v>
      </x:c>
    </x:row>
    <x:row r="1768">
      <x:c r="A1768" s="136" t="str">
        <x:v>USA</x:v>
      </x:c>
      <x:c r="B1768" s="136" t="str">
        <x:v>United States</x:v>
      </x:c>
      <x:c r="C1768" s="136" t="str">
        <x:v>orange</x:v>
      </x:c>
      <x:c r="D1768" s="167" t="n">
        <x:v>56</x:v>
      </x:c>
      <x:c r="E1768" s="136" t="str">
        <x:v>Broad access, restrictive authorization</x:v>
      </x:c>
      <x:c r="F1768" s="136" t="str">
        <x:v>Provisional classification · high federal-law confidence, substantial state variation and illicit-market uncertainty</x:v>
      </x:c>
      <x:c r="G1768" s="167" t="n">
        <x:v>2007</x:v>
      </x:c>
      <x:c r="H1768" s="136" t="str">
        <x:v>Both sexes</x:v>
      </x:c>
      <x:c r="I1768" s="145" t="n">
        <x:v>26.3</x:v>
      </x:c>
      <x:c r="J1768" s="145" t="n">
        <x:v>21.1</x:v>
      </x:c>
      <x:c r="K1768" s="145" t="n">
        <x:v>31.5</x:v>
      </x:c>
      <x:c r="L1768" s="136" t="str">
        <x:v>Americas</x:v>
      </x:c>
      <x:c r="M1768" s="168" t="n">
        <x:v>340003797</x:v>
      </x:c>
    </x:row>
    <x:row r="1769">
      <x:c r="A1769" s="136" t="str">
        <x:v>USA</x:v>
      </x:c>
      <x:c r="B1769" s="136" t="str">
        <x:v>United States</x:v>
      </x:c>
      <x:c r="C1769" s="136" t="str">
        <x:v>orange</x:v>
      </x:c>
      <x:c r="D1769" s="167" t="n">
        <x:v>56</x:v>
      </x:c>
      <x:c r="E1769" s="136" t="str">
        <x:v>Broad access, restrictive authorization</x:v>
      </x:c>
      <x:c r="F1769" s="136" t="str">
        <x:v>Provisional classification · high federal-law confidence, substantial state variation and illicit-market uncertainty</x:v>
      </x:c>
      <x:c r="G1769" s="167" t="n">
        <x:v>2007</x:v>
      </x:c>
      <x:c r="H1769" s="136" t="str">
        <x:v>Female</x:v>
      </x:c>
      <x:c r="I1769" s="145" t="n">
        <x:v>22</x:v>
      </x:c>
      <x:c r="J1769" s="145" t="n">
        <x:v>18</x:v>
      </x:c>
      <x:c r="K1769" s="145" t="n">
        <x:v>26</x:v>
      </x:c>
      <x:c r="L1769" s="136" t="str">
        <x:v>Americas</x:v>
      </x:c>
      <x:c r="M1769" s="168" t="n">
        <x:v>340003797</x:v>
      </x:c>
    </x:row>
    <x:row r="1770">
      <x:c r="A1770" s="136" t="str">
        <x:v>USA</x:v>
      </x:c>
      <x:c r="B1770" s="136" t="str">
        <x:v>United States</x:v>
      </x:c>
      <x:c r="C1770" s="136" t="str">
        <x:v>orange</x:v>
      </x:c>
      <x:c r="D1770" s="167" t="n">
        <x:v>56</x:v>
      </x:c>
      <x:c r="E1770" s="136" t="str">
        <x:v>Broad access, restrictive authorization</x:v>
      </x:c>
      <x:c r="F1770" s="136" t="str">
        <x:v>Provisional classification · high federal-law confidence, substantial state variation and illicit-market uncertainty</x:v>
      </x:c>
      <x:c r="G1770" s="167" t="n">
        <x:v>2007</x:v>
      </x:c>
      <x:c r="H1770" s="136" t="str">
        <x:v>Male</x:v>
      </x:c>
      <x:c r="I1770" s="145" t="n">
        <x:v>30.6</x:v>
      </x:c>
      <x:c r="J1770" s="145" t="n">
        <x:v>24.1</x:v>
      </x:c>
      <x:c r="K1770" s="145" t="n">
        <x:v>37.1</x:v>
      </x:c>
      <x:c r="L1770" s="136" t="str">
        <x:v>Americas</x:v>
      </x:c>
      <x:c r="M1770" s="168" t="n">
        <x:v>340003797</x:v>
      </x:c>
    </x:row>
    <x:row r="1771">
      <x:c r="A1771" s="136" t="str">
        <x:v>USA</x:v>
      </x:c>
      <x:c r="B1771" s="136" t="str">
        <x:v>United States</x:v>
      </x:c>
      <x:c r="C1771" s="136" t="str">
        <x:v>orange</x:v>
      </x:c>
      <x:c r="D1771" s="167" t="n">
        <x:v>56</x:v>
      </x:c>
      <x:c r="E1771" s="136" t="str">
        <x:v>Broad access, restrictive authorization</x:v>
      </x:c>
      <x:c r="F1771" s="136" t="str">
        <x:v>Provisional classification · high federal-law confidence, substantial state variation and illicit-market uncertainty</x:v>
      </x:c>
      <x:c r="G1771" s="167" t="n">
        <x:v>2010</x:v>
      </x:c>
      <x:c r="H1771" s="136" t="str">
        <x:v>Both sexes</x:v>
      </x:c>
      <x:c r="I1771" s="145" t="n">
        <x:v>23.8</x:v>
      </x:c>
      <x:c r="J1771" s="145" t="n">
        <x:v>19.5</x:v>
      </x:c>
      <x:c r="K1771" s="145" t="n">
        <x:v>28</x:v>
      </x:c>
      <x:c r="L1771" s="136" t="str">
        <x:v>Americas</x:v>
      </x:c>
      <x:c r="M1771" s="168" t="n">
        <x:v>340003797</x:v>
      </x:c>
    </x:row>
    <x:row r="1772">
      <x:c r="A1772" s="136" t="str">
        <x:v>USA</x:v>
      </x:c>
      <x:c r="B1772" s="136" t="str">
        <x:v>United States</x:v>
      </x:c>
      <x:c r="C1772" s="136" t="str">
        <x:v>orange</x:v>
      </x:c>
      <x:c r="D1772" s="167" t="n">
        <x:v>56</x:v>
      </x:c>
      <x:c r="E1772" s="136" t="str">
        <x:v>Broad access, restrictive authorization</x:v>
      </x:c>
      <x:c r="F1772" s="136" t="str">
        <x:v>Provisional classification · high federal-law confidence, substantial state variation and illicit-market uncertainty</x:v>
      </x:c>
      <x:c r="G1772" s="167" t="n">
        <x:v>2010</x:v>
      </x:c>
      <x:c r="H1772" s="136" t="str">
        <x:v>Female</x:v>
      </x:c>
      <x:c r="I1772" s="145" t="n">
        <x:v>19.7</x:v>
      </x:c>
      <x:c r="J1772" s="145" t="n">
        <x:v>16.3</x:v>
      </x:c>
      <x:c r="K1772" s="145" t="n">
        <x:v>23.1</x:v>
      </x:c>
      <x:c r="L1772" s="136" t="str">
        <x:v>Americas</x:v>
      </x:c>
      <x:c r="M1772" s="168" t="n">
        <x:v>340003797</x:v>
      </x:c>
    </x:row>
    <x:row r="1773">
      <x:c r="A1773" s="136" t="str">
        <x:v>USA</x:v>
      </x:c>
      <x:c r="B1773" s="136" t="str">
        <x:v>United States</x:v>
      </x:c>
      <x:c r="C1773" s="136" t="str">
        <x:v>orange</x:v>
      </x:c>
      <x:c r="D1773" s="167" t="n">
        <x:v>56</x:v>
      </x:c>
      <x:c r="E1773" s="136" t="str">
        <x:v>Broad access, restrictive authorization</x:v>
      </x:c>
      <x:c r="F1773" s="136" t="str">
        <x:v>Provisional classification · high federal-law confidence, substantial state variation and illicit-market uncertainty</x:v>
      </x:c>
      <x:c r="G1773" s="167" t="n">
        <x:v>2010</x:v>
      </x:c>
      <x:c r="H1773" s="136" t="str">
        <x:v>Male</x:v>
      </x:c>
      <x:c r="I1773" s="145" t="n">
        <x:v>27.8</x:v>
      </x:c>
      <x:c r="J1773" s="145" t="n">
        <x:v>22.6</x:v>
      </x:c>
      <x:c r="K1773" s="145" t="n">
        <x:v>33</x:v>
      </x:c>
      <x:c r="L1773" s="136" t="str">
        <x:v>Americas</x:v>
      </x:c>
      <x:c r="M1773" s="168" t="n">
        <x:v>340003797</x:v>
      </x:c>
    </x:row>
    <x:row r="1774">
      <x:c r="A1774" s="136" t="str">
        <x:v>USA</x:v>
      </x:c>
      <x:c r="B1774" s="136" t="str">
        <x:v>United States</x:v>
      </x:c>
      <x:c r="C1774" s="136" t="str">
        <x:v>orange</x:v>
      </x:c>
      <x:c r="D1774" s="167" t="n">
        <x:v>56</x:v>
      </x:c>
      <x:c r="E1774" s="136" t="str">
        <x:v>Broad access, restrictive authorization</x:v>
      </x:c>
      <x:c r="F1774" s="136" t="str">
        <x:v>Provisional classification · high federal-law confidence, substantial state variation and illicit-market uncertainty</x:v>
      </x:c>
      <x:c r="G1774" s="167" t="n">
        <x:v>2015</x:v>
      </x:c>
      <x:c r="H1774" s="136" t="str">
        <x:v>Both sexes</x:v>
      </x:c>
      <x:c r="I1774" s="145" t="n">
        <x:v>19.9</x:v>
      </x:c>
      <x:c r="J1774" s="145" t="n">
        <x:v>16.5</x:v>
      </x:c>
      <x:c r="K1774" s="145" t="n">
        <x:v>23.3</x:v>
      </x:c>
      <x:c r="L1774" s="136" t="str">
        <x:v>Americas</x:v>
      </x:c>
      <x:c r="M1774" s="168" t="n">
        <x:v>340003797</x:v>
      </x:c>
    </x:row>
    <x:row r="1775">
      <x:c r="A1775" s="136" t="str">
        <x:v>USA</x:v>
      </x:c>
      <x:c r="B1775" s="136" t="str">
        <x:v>United States</x:v>
      </x:c>
      <x:c r="C1775" s="136" t="str">
        <x:v>orange</x:v>
      </x:c>
      <x:c r="D1775" s="167" t="n">
        <x:v>56</x:v>
      </x:c>
      <x:c r="E1775" s="136" t="str">
        <x:v>Broad access, restrictive authorization</x:v>
      </x:c>
      <x:c r="F1775" s="136" t="str">
        <x:v>Provisional classification · high federal-law confidence, substantial state variation and illicit-market uncertainty</x:v>
      </x:c>
      <x:c r="G1775" s="167" t="n">
        <x:v>2015</x:v>
      </x:c>
      <x:c r="H1775" s="136" t="str">
        <x:v>Female</x:v>
      </x:c>
      <x:c r="I1775" s="145" t="n">
        <x:v>16.2</x:v>
      </x:c>
      <x:c r="J1775" s="145" t="n">
        <x:v>13.5</x:v>
      </x:c>
      <x:c r="K1775" s="145" t="n">
        <x:v>18.9</x:v>
      </x:c>
      <x:c r="L1775" s="136" t="str">
        <x:v>Americas</x:v>
      </x:c>
      <x:c r="M1775" s="168" t="n">
        <x:v>340003797</x:v>
      </x:c>
    </x:row>
    <x:row r="1776">
      <x:c r="A1776" s="136" t="str">
        <x:v>USA</x:v>
      </x:c>
      <x:c r="B1776" s="136" t="str">
        <x:v>United States</x:v>
      </x:c>
      <x:c r="C1776" s="136" t="str">
        <x:v>orange</x:v>
      </x:c>
      <x:c r="D1776" s="167" t="n">
        <x:v>56</x:v>
      </x:c>
      <x:c r="E1776" s="136" t="str">
        <x:v>Broad access, restrictive authorization</x:v>
      </x:c>
      <x:c r="F1776" s="136" t="str">
        <x:v>Provisional classification · high federal-law confidence, substantial state variation and illicit-market uncertainty</x:v>
      </x:c>
      <x:c r="G1776" s="167" t="n">
        <x:v>2015</x:v>
      </x:c>
      <x:c r="H1776" s="136" t="str">
        <x:v>Male</x:v>
      </x:c>
      <x:c r="I1776" s="145" t="n">
        <x:v>23.6</x:v>
      </x:c>
      <x:c r="J1776" s="145" t="n">
        <x:v>19.5</x:v>
      </x:c>
      <x:c r="K1776" s="145" t="n">
        <x:v>27.6</x:v>
      </x:c>
      <x:c r="L1776" s="136" t="str">
        <x:v>Americas</x:v>
      </x:c>
      <x:c r="M1776" s="168" t="n">
        <x:v>340003797</x:v>
      </x:c>
    </x:row>
    <x:row r="1777">
      <x:c r="A1777" s="136" t="str">
        <x:v>USA</x:v>
      </x:c>
      <x:c r="B1777" s="136" t="str">
        <x:v>United States</x:v>
      </x:c>
      <x:c r="C1777" s="136" t="str">
        <x:v>orange</x:v>
      </x:c>
      <x:c r="D1777" s="167" t="n">
        <x:v>56</x:v>
      </x:c>
      <x:c r="E1777" s="136" t="str">
        <x:v>Broad access, restrictive authorization</x:v>
      </x:c>
      <x:c r="F1777" s="136" t="str">
        <x:v>Provisional classification · high federal-law confidence, substantial state variation and illicit-market uncertainty</x:v>
      </x:c>
      <x:c r="G1777" s="167" t="n">
        <x:v>2020</x:v>
      </x:c>
      <x:c r="H1777" s="136" t="str">
        <x:v>Both sexes</x:v>
      </x:c>
      <x:c r="I1777" s="145" t="n">
        <x:v>16.8</x:v>
      </x:c>
      <x:c r="J1777" s="145" t="n">
        <x:v>13.5</x:v>
      </x:c>
      <x:c r="K1777" s="145" t="n">
        <x:v>20</x:v>
      </x:c>
      <x:c r="L1777" s="136" t="str">
        <x:v>Americas</x:v>
      </x:c>
      <x:c r="M1777" s="168" t="n">
        <x:v>340003797</x:v>
      </x:c>
    </x:row>
    <x:row r="1778">
      <x:c r="A1778" s="136" t="str">
        <x:v>USA</x:v>
      </x:c>
      <x:c r="B1778" s="136" t="str">
        <x:v>United States</x:v>
      </x:c>
      <x:c r="C1778" s="136" t="str">
        <x:v>orange</x:v>
      </x:c>
      <x:c r="D1778" s="167" t="n">
        <x:v>56</x:v>
      </x:c>
      <x:c r="E1778" s="136" t="str">
        <x:v>Broad access, restrictive authorization</x:v>
      </x:c>
      <x:c r="F1778" s="136" t="str">
        <x:v>Provisional classification · high federal-law confidence, substantial state variation and illicit-market uncertainty</x:v>
      </x:c>
      <x:c r="G1778" s="167" t="n">
        <x:v>2020</x:v>
      </x:c>
      <x:c r="H1778" s="136" t="str">
        <x:v>Female</x:v>
      </x:c>
      <x:c r="I1778" s="145" t="n">
        <x:v>13.5</x:v>
      </x:c>
      <x:c r="J1778" s="145" t="n">
        <x:v>10.7</x:v>
      </x:c>
      <x:c r="K1778" s="145" t="n">
        <x:v>16.3</x:v>
      </x:c>
      <x:c r="L1778" s="136" t="str">
        <x:v>Americas</x:v>
      </x:c>
      <x:c r="M1778" s="168" t="n">
        <x:v>340003797</x:v>
      </x:c>
    </x:row>
    <x:row r="1779">
      <x:c r="A1779" s="136" t="str">
        <x:v>USA</x:v>
      </x:c>
      <x:c r="B1779" s="136" t="str">
        <x:v>United States</x:v>
      </x:c>
      <x:c r="C1779" s="136" t="str">
        <x:v>orange</x:v>
      </x:c>
      <x:c r="D1779" s="167" t="n">
        <x:v>56</x:v>
      </x:c>
      <x:c r="E1779" s="136" t="str">
        <x:v>Broad access, restrictive authorization</x:v>
      </x:c>
      <x:c r="F1779" s="136" t="str">
        <x:v>Provisional classification · high federal-law confidence, substantial state variation and illicit-market uncertainty</x:v>
      </x:c>
      <x:c r="G1779" s="167" t="n">
        <x:v>2020</x:v>
      </x:c>
      <x:c r="H1779" s="136" t="str">
        <x:v>Male</x:v>
      </x:c>
      <x:c r="I1779" s="145" t="n">
        <x:v>20</x:v>
      </x:c>
      <x:c r="J1779" s="145" t="n">
        <x:v>16.4</x:v>
      </x:c>
      <x:c r="K1779" s="145" t="n">
        <x:v>23.7</x:v>
      </x:c>
      <x:c r="L1779" s="136" t="str">
        <x:v>Americas</x:v>
      </x:c>
      <x:c r="M1779" s="168" t="n">
        <x:v>340003797</x:v>
      </x:c>
    </x:row>
    <x:row r="1780">
      <x:c r="A1780" s="136" t="str">
        <x:v>USA</x:v>
      </x:c>
      <x:c r="B1780" s="136" t="str">
        <x:v>United States</x:v>
      </x:c>
      <x:c r="C1780" s="136" t="str">
        <x:v>orange</x:v>
      </x:c>
      <x:c r="D1780" s="167" t="n">
        <x:v>56</x:v>
      </x:c>
      <x:c r="E1780" s="136" t="str">
        <x:v>Broad access, restrictive authorization</x:v>
      </x:c>
      <x:c r="F1780" s="136" t="str">
        <x:v>Provisional classification · high federal-law confidence, substantial state variation and illicit-market uncertainty</x:v>
      </x:c>
      <x:c r="G1780" s="167" t="n">
        <x:v>2022</x:v>
      </x:c>
      <x:c r="H1780" s="136" t="str">
        <x:v>Both sexes</x:v>
      </x:c>
      <x:c r="I1780" s="145" t="n">
        <x:v>15.6</x:v>
      </x:c>
      <x:c r="J1780" s="145" t="n">
        <x:v>12.5</x:v>
      </x:c>
      <x:c r="K1780" s="145" t="n">
        <x:v>18.8</x:v>
      </x:c>
      <x:c r="L1780" s="136" t="str">
        <x:v>Americas</x:v>
      </x:c>
      <x:c r="M1780" s="168" t="n">
        <x:v>340003797</x:v>
      </x:c>
    </x:row>
    <x:row r="1781">
      <x:c r="A1781" s="136" t="str">
        <x:v>USA</x:v>
      </x:c>
      <x:c r="B1781" s="136" t="str">
        <x:v>United States</x:v>
      </x:c>
      <x:c r="C1781" s="136" t="str">
        <x:v>orange</x:v>
      </x:c>
      <x:c r="D1781" s="167" t="n">
        <x:v>56</x:v>
      </x:c>
      <x:c r="E1781" s="136" t="str">
        <x:v>Broad access, restrictive authorization</x:v>
      </x:c>
      <x:c r="F1781" s="136" t="str">
        <x:v>Provisional classification · high federal-law confidence, substantial state variation and illicit-market uncertainty</x:v>
      </x:c>
      <x:c r="G1781" s="167" t="n">
        <x:v>2022</x:v>
      </x:c>
      <x:c r="H1781" s="136" t="str">
        <x:v>Female</x:v>
      </x:c>
      <x:c r="I1781" s="145" t="n">
        <x:v>12.5</x:v>
      </x:c>
      <x:c r="J1781" s="145" t="n">
        <x:v>10</x:v>
      </x:c>
      <x:c r="K1781" s="145" t="n">
        <x:v>15.1</x:v>
      </x:c>
      <x:c r="L1781" s="136" t="str">
        <x:v>Americas</x:v>
      </x:c>
      <x:c r="M1781" s="168" t="n">
        <x:v>340003797</x:v>
      </x:c>
    </x:row>
    <x:row r="1782">
      <x:c r="A1782" s="136" t="str">
        <x:v>USA</x:v>
      </x:c>
      <x:c r="B1782" s="136" t="str">
        <x:v>United States</x:v>
      </x:c>
      <x:c r="C1782" s="136" t="str">
        <x:v>orange</x:v>
      </x:c>
      <x:c r="D1782" s="167" t="n">
        <x:v>56</x:v>
      </x:c>
      <x:c r="E1782" s="136" t="str">
        <x:v>Broad access, restrictive authorization</x:v>
      </x:c>
      <x:c r="F1782" s="136" t="str">
        <x:v>Provisional classification · high federal-law confidence, substantial state variation and illicit-market uncertainty</x:v>
      </x:c>
      <x:c r="G1782" s="167" t="n">
        <x:v>2022</x:v>
      </x:c>
      <x:c r="H1782" s="136" t="str">
        <x:v>Male</x:v>
      </x:c>
      <x:c r="I1782" s="145" t="n">
        <x:v>18.7</x:v>
      </x:c>
      <x:c r="J1782" s="145" t="n">
        <x:v>15</x:v>
      </x:c>
      <x:c r="K1782" s="145" t="n">
        <x:v>22.4</x:v>
      </x:c>
      <x:c r="L1782" s="136" t="str">
        <x:v>Americas</x:v>
      </x:c>
      <x:c r="M1782" s="168" t="n">
        <x:v>340003797</x:v>
      </x:c>
    </x:row>
    <x:row r="1783">
      <x:c r="A1783" s="136" t="str">
        <x:v>USA</x:v>
      </x:c>
      <x:c r="B1783" s="136" t="str">
        <x:v>United States</x:v>
      </x:c>
      <x:c r="C1783" s="136" t="str">
        <x:v>orange</x:v>
      </x:c>
      <x:c r="D1783" s="167" t="n">
        <x:v>56</x:v>
      </x:c>
      <x:c r="E1783" s="136" t="str">
        <x:v>Broad access, restrictive authorization</x:v>
      </x:c>
      <x:c r="F1783" s="136" t="str">
        <x:v>Provisional classification · high federal-law confidence, substantial state variation and illicit-market uncertainty</x:v>
      </x:c>
      <x:c r="G1783" s="167" t="n">
        <x:v>2023</x:v>
      </x:c>
      <x:c r="H1783" s="136" t="str">
        <x:v>Both sexes</x:v>
      </x:c>
      <x:c r="I1783" s="145" t="n">
        <x:v>15.1</x:v>
      </x:c>
      <x:c r="J1783" s="145" t="n">
        <x:v>12.3</x:v>
      </x:c>
      <x:c r="K1783" s="145" t="n">
        <x:v>17.9</x:v>
      </x:c>
      <x:c r="L1783" s="136" t="str">
        <x:v>Americas</x:v>
      </x:c>
      <x:c r="M1783" s="168" t="n">
        <x:v>340003797</x:v>
      </x:c>
    </x:row>
    <x:row r="1784">
      <x:c r="A1784" s="136" t="str">
        <x:v>USA</x:v>
      </x:c>
      <x:c r="B1784" s="136" t="str">
        <x:v>United States</x:v>
      </x:c>
      <x:c r="C1784" s="136" t="str">
        <x:v>orange</x:v>
      </x:c>
      <x:c r="D1784" s="167" t="n">
        <x:v>56</x:v>
      </x:c>
      <x:c r="E1784" s="136" t="str">
        <x:v>Broad access, restrictive authorization</x:v>
      </x:c>
      <x:c r="F1784" s="136" t="str">
        <x:v>Provisional classification · high federal-law confidence, substantial state variation and illicit-market uncertainty</x:v>
      </x:c>
      <x:c r="G1784" s="167" t="n">
        <x:v>2023</x:v>
      </x:c>
      <x:c r="H1784" s="136" t="str">
        <x:v>Female</x:v>
      </x:c>
      <x:c r="I1784" s="145" t="n">
        <x:v>12</x:v>
      </x:c>
      <x:c r="J1784" s="145" t="n">
        <x:v>9.6</x:v>
      </x:c>
      <x:c r="K1784" s="145" t="n">
        <x:v>14.4</x:v>
      </x:c>
      <x:c r="L1784" s="136" t="str">
        <x:v>Americas</x:v>
      </x:c>
      <x:c r="M1784" s="168" t="n">
        <x:v>340003797</x:v>
      </x:c>
    </x:row>
    <x:row r="1785">
      <x:c r="A1785" s="136" t="str">
        <x:v>USA</x:v>
      </x:c>
      <x:c r="B1785" s="136" t="str">
        <x:v>United States</x:v>
      </x:c>
      <x:c r="C1785" s="136" t="str">
        <x:v>orange</x:v>
      </x:c>
      <x:c r="D1785" s="167" t="n">
        <x:v>56</x:v>
      </x:c>
      <x:c r="E1785" s="136" t="str">
        <x:v>Broad access, restrictive authorization</x:v>
      </x:c>
      <x:c r="F1785" s="136" t="str">
        <x:v>Provisional classification · high federal-law confidence, substantial state variation and illicit-market uncertainty</x:v>
      </x:c>
      <x:c r="G1785" s="167" t="n">
        <x:v>2023</x:v>
      </x:c>
      <x:c r="H1785" s="136" t="str">
        <x:v>Male</x:v>
      </x:c>
      <x:c r="I1785" s="145" t="n">
        <x:v>18.2</x:v>
      </x:c>
      <x:c r="J1785" s="145" t="n">
        <x:v>14.9</x:v>
      </x:c>
      <x:c r="K1785" s="145" t="n">
        <x:v>21.4</x:v>
      </x:c>
      <x:c r="L1785" s="136" t="str">
        <x:v>Americas</x:v>
      </x:c>
      <x:c r="M1785" s="168" t="n">
        <x:v>340003797</x:v>
      </x:c>
    </x:row>
    <x:row r="1786">
      <x:c r="A1786" s="136" t="str">
        <x:v>USA</x:v>
      </x:c>
      <x:c r="B1786" s="136" t="str">
        <x:v>United States</x:v>
      </x:c>
      <x:c r="C1786" s="136" t="str">
        <x:v>orange</x:v>
      </x:c>
      <x:c r="D1786" s="167" t="n">
        <x:v>56</x:v>
      </x:c>
      <x:c r="E1786" s="136" t="str">
        <x:v>Broad access, restrictive authorization</x:v>
      </x:c>
      <x:c r="F1786" s="136" t="str">
        <x:v>Provisional classification · high federal-law confidence, substantial state variation and illicit-market uncertainty</x:v>
      </x:c>
      <x:c r="G1786" s="167" t="n">
        <x:v>2024</x:v>
      </x:c>
      <x:c r="H1786" s="136" t="str">
        <x:v>Both sexes</x:v>
      </x:c>
      <x:c r="I1786" s="145" t="n">
        <x:v>14.6</x:v>
      </x:c>
      <x:c r="J1786" s="145" t="n">
        <x:v>11.8</x:v>
      </x:c>
      <x:c r="K1786" s="145" t="n">
        <x:v>17.4</x:v>
      </x:c>
      <x:c r="L1786" s="136" t="str">
        <x:v>Americas</x:v>
      </x:c>
      <x:c r="M1786" s="168" t="n">
        <x:v>340003797</x:v>
      </x:c>
    </x:row>
    <x:row r="1787">
      <x:c r="A1787" s="136" t="str">
        <x:v>USA</x:v>
      </x:c>
      <x:c r="B1787" s="136" t="str">
        <x:v>United States</x:v>
      </x:c>
      <x:c r="C1787" s="136" t="str">
        <x:v>orange</x:v>
      </x:c>
      <x:c r="D1787" s="167" t="n">
        <x:v>56</x:v>
      </x:c>
      <x:c r="E1787" s="136" t="str">
        <x:v>Broad access, restrictive authorization</x:v>
      </x:c>
      <x:c r="F1787" s="136" t="str">
        <x:v>Provisional classification · high federal-law confidence, substantial state variation and illicit-market uncertainty</x:v>
      </x:c>
      <x:c r="G1787" s="167" t="n">
        <x:v>2024</x:v>
      </x:c>
      <x:c r="H1787" s="136" t="str">
        <x:v>Female</x:v>
      </x:c>
      <x:c r="I1787" s="145" t="n">
        <x:v>11.6</x:v>
      </x:c>
      <x:c r="J1787" s="145" t="n">
        <x:v>9.4</x:v>
      </x:c>
      <x:c r="K1787" s="145" t="n">
        <x:v>13.8</x:v>
      </x:c>
      <x:c r="L1787" s="136" t="str">
        <x:v>Americas</x:v>
      </x:c>
      <x:c r="M1787" s="168" t="n">
        <x:v>340003797</x:v>
      </x:c>
    </x:row>
    <x:row r="1788">
      <x:c r="A1788" s="136" t="str">
        <x:v>USA</x:v>
      </x:c>
      <x:c r="B1788" s="136" t="str">
        <x:v>United States</x:v>
      </x:c>
      <x:c r="C1788" s="136" t="str">
        <x:v>orange</x:v>
      </x:c>
      <x:c r="D1788" s="167" t="n">
        <x:v>56</x:v>
      </x:c>
      <x:c r="E1788" s="136" t="str">
        <x:v>Broad access, restrictive authorization</x:v>
      </x:c>
      <x:c r="F1788" s="136" t="str">
        <x:v>Provisional classification · high federal-law confidence, substantial state variation and illicit-market uncertainty</x:v>
      </x:c>
      <x:c r="G1788" s="167" t="n">
        <x:v>2024</x:v>
      </x:c>
      <x:c r="H1788" s="136" t="str">
        <x:v>Male</x:v>
      </x:c>
      <x:c r="I1788" s="145" t="n">
        <x:v>17.6</x:v>
      </x:c>
      <x:c r="J1788" s="145" t="n">
        <x:v>14.3</x:v>
      </x:c>
      <x:c r="K1788" s="145" t="n">
        <x:v>20.9</x:v>
      </x:c>
      <x:c r="L1788" s="136" t="str">
        <x:v>Americas</x:v>
      </x:c>
      <x:c r="M1788" s="168" t="n">
        <x:v>340003797</x:v>
      </x:c>
    </x:row>
    <x:row r="1789">
      <x:c r="A1789" s="136" t="str">
        <x:v>VNM</x:v>
      </x:c>
      <x:c r="B1789" s="136" t="str">
        <x:v>Vietnam</x:v>
      </x:c>
      <x:c r="C1789" s="136" t="str">
        <x:v>red</x:v>
      </x:c>
      <x:c r="D1789" s="167" t="n">
        <x:v>25</x:v>
      </x:c>
      <x:c r="E1789" s="136" t="str">
        <x:v>Prohibition-oriented</x:v>
      </x:c>
      <x:c r="F1789" s="136" t="str">
        <x:v>Provisional classification · high confidence on the principal prohibitions; moderate confidence on minor oral categories</x:v>
      </x:c>
      <x:c r="G1789" s="167" t="n">
        <x:v>2000</x:v>
      </x:c>
      <x:c r="H1789" s="136" t="str">
        <x:v>Both sexes</x:v>
      </x:c>
      <x:c r="I1789" s="145" t="n">
        <x:v>28</x:v>
      </x:c>
      <x:c r="J1789" s="145" t="n">
        <x:v>21.8</x:v>
      </x:c>
      <x:c r="K1789" s="145" t="n">
        <x:v>34.3</x:v>
      </x:c>
      <x:c r="L1789" s="136" t="str">
        <x:v>Western Pacific</x:v>
      </x:c>
      <x:c r="M1789" s="168" t="n">
        <x:v>100987686</x:v>
      </x:c>
    </x:row>
    <x:row r="1790">
      <x:c r="A1790" s="136" t="str">
        <x:v>VNM</x:v>
      </x:c>
      <x:c r="B1790" s="136" t="str">
        <x:v>Vietnam</x:v>
      </x:c>
      <x:c r="C1790" s="136" t="str">
        <x:v>red</x:v>
      </x:c>
      <x:c r="D1790" s="167" t="n">
        <x:v>25</x:v>
      </x:c>
      <x:c r="E1790" s="136" t="str">
        <x:v>Prohibition-oriented</x:v>
      </x:c>
      <x:c r="F1790" s="136" t="str">
        <x:v>Provisional classification · high confidence on the principal prohibitions; moderate confidence on minor oral categories</x:v>
      </x:c>
      <x:c r="G1790" s="167" t="n">
        <x:v>2000</x:v>
      </x:c>
      <x:c r="H1790" s="136" t="str">
        <x:v>Female</x:v>
      </x:c>
      <x:c r="I1790" s="145" t="n">
        <x:v>2.6</x:v>
      </x:c>
      <x:c r="J1790" s="145" t="n">
        <x:v>2</x:v>
      </x:c>
      <x:c r="K1790" s="145" t="n">
        <x:v>3.2</x:v>
      </x:c>
      <x:c r="L1790" s="136" t="str">
        <x:v>Western Pacific</x:v>
      </x:c>
      <x:c r="M1790" s="168" t="n">
        <x:v>100987686</x:v>
      </x:c>
    </x:row>
    <x:row r="1791">
      <x:c r="A1791" s="136" t="str">
        <x:v>VNM</x:v>
      </x:c>
      <x:c r="B1791" s="136" t="str">
        <x:v>Vietnam</x:v>
      </x:c>
      <x:c r="C1791" s="136" t="str">
        <x:v>red</x:v>
      </x:c>
      <x:c r="D1791" s="167" t="n">
        <x:v>25</x:v>
      </x:c>
      <x:c r="E1791" s="136" t="str">
        <x:v>Prohibition-oriented</x:v>
      </x:c>
      <x:c r="F1791" s="136" t="str">
        <x:v>Provisional classification · high confidence on the principal prohibitions; moderate confidence on minor oral categories</x:v>
      </x:c>
      <x:c r="G1791" s="167" t="n">
        <x:v>2000</x:v>
      </x:c>
      <x:c r="H1791" s="136" t="str">
        <x:v>Male</x:v>
      </x:c>
      <x:c r="I1791" s="145" t="n">
        <x:v>53.5</x:v>
      </x:c>
      <x:c r="J1791" s="145" t="n">
        <x:v>41.5</x:v>
      </x:c>
      <x:c r="K1791" s="145" t="n">
        <x:v>65.4</x:v>
      </x:c>
      <x:c r="L1791" s="136" t="str">
        <x:v>Western Pacific</x:v>
      </x:c>
      <x:c r="M1791" s="168" t="n">
        <x:v>100987686</x:v>
      </x:c>
    </x:row>
    <x:row r="1792">
      <x:c r="A1792" s="136" t="str">
        <x:v>VNM</x:v>
      </x:c>
      <x:c r="B1792" s="136" t="str">
        <x:v>Vietnam</x:v>
      </x:c>
      <x:c r="C1792" s="136" t="str">
        <x:v>red</x:v>
      </x:c>
      <x:c r="D1792" s="167" t="n">
        <x:v>25</x:v>
      </x:c>
      <x:c r="E1792" s="136" t="str">
        <x:v>Prohibition-oriented</x:v>
      </x:c>
      <x:c r="F1792" s="136" t="str">
        <x:v>Provisional classification · high confidence on the principal prohibitions; moderate confidence on minor oral categories</x:v>
      </x:c>
      <x:c r="G1792" s="167" t="n">
        <x:v>2005</x:v>
      </x:c>
      <x:c r="H1792" s="136" t="str">
        <x:v>Both sexes</x:v>
      </x:c>
      <x:c r="I1792" s="145" t="n">
        <x:v>26.2</x:v>
      </x:c>
      <x:c r="J1792" s="145" t="n">
        <x:v>21.1</x:v>
      </x:c>
      <x:c r="K1792" s="145" t="n">
        <x:v>31.2</x:v>
      </x:c>
      <x:c r="L1792" s="136" t="str">
        <x:v>Western Pacific</x:v>
      </x:c>
      <x:c r="M1792" s="168" t="n">
        <x:v>100987686</x:v>
      </x:c>
    </x:row>
    <x:row r="1793">
      <x:c r="A1793" s="136" t="str">
        <x:v>VNM</x:v>
      </x:c>
      <x:c r="B1793" s="136" t="str">
        <x:v>Vietnam</x:v>
      </x:c>
      <x:c r="C1793" s="136" t="str">
        <x:v>red</x:v>
      </x:c>
      <x:c r="D1793" s="167" t="n">
        <x:v>25</x:v>
      </x:c>
      <x:c r="E1793" s="136" t="str">
        <x:v>Prohibition-oriented</x:v>
      </x:c>
      <x:c r="F1793" s="136" t="str">
        <x:v>Provisional classification · high confidence on the principal prohibitions; moderate confidence on minor oral categories</x:v>
      </x:c>
      <x:c r="G1793" s="167" t="n">
        <x:v>2005</x:v>
      </x:c>
      <x:c r="H1793" s="136" t="str">
        <x:v>Female</x:v>
      </x:c>
      <x:c r="I1793" s="145" t="n">
        <x:v>2</x:v>
      </x:c>
      <x:c r="J1793" s="145" t="n">
        <x:v>1.6</x:v>
      </x:c>
      <x:c r="K1793" s="145" t="n">
        <x:v>2.4</x:v>
      </x:c>
      <x:c r="L1793" s="136" t="str">
        <x:v>Western Pacific</x:v>
      </x:c>
      <x:c r="M1793" s="168" t="n">
        <x:v>100987686</x:v>
      </x:c>
    </x:row>
    <x:row r="1794">
      <x:c r="A1794" s="136" t="str">
        <x:v>VNM</x:v>
      </x:c>
      <x:c r="B1794" s="136" t="str">
        <x:v>Vietnam</x:v>
      </x:c>
      <x:c r="C1794" s="136" t="str">
        <x:v>red</x:v>
      </x:c>
      <x:c r="D1794" s="167" t="n">
        <x:v>25</x:v>
      </x:c>
      <x:c r="E1794" s="136" t="str">
        <x:v>Prohibition-oriented</x:v>
      </x:c>
      <x:c r="F1794" s="136" t="str">
        <x:v>Provisional classification · high confidence on the principal prohibitions; moderate confidence on minor oral categories</x:v>
      </x:c>
      <x:c r="G1794" s="167" t="n">
        <x:v>2005</x:v>
      </x:c>
      <x:c r="H1794" s="136" t="str">
        <x:v>Male</x:v>
      </x:c>
      <x:c r="I1794" s="145" t="n">
        <x:v>50.3</x:v>
      </x:c>
      <x:c r="J1794" s="145" t="n">
        <x:v>40.6</x:v>
      </x:c>
      <x:c r="K1794" s="145" t="n">
        <x:v>60.1</x:v>
      </x:c>
      <x:c r="L1794" s="136" t="str">
        <x:v>Western Pacific</x:v>
      </x:c>
      <x:c r="M1794" s="168" t="n">
        <x:v>100987686</x:v>
      </x:c>
    </x:row>
    <x:row r="1795">
      <x:c r="A1795" s="136" t="str">
        <x:v>VNM</x:v>
      </x:c>
      <x:c r="B1795" s="136" t="str">
        <x:v>Vietnam</x:v>
      </x:c>
      <x:c r="C1795" s="136" t="str">
        <x:v>red</x:v>
      </x:c>
      <x:c r="D1795" s="167" t="n">
        <x:v>25</x:v>
      </x:c>
      <x:c r="E1795" s="136" t="str">
        <x:v>Prohibition-oriented</x:v>
      </x:c>
      <x:c r="F1795" s="136" t="str">
        <x:v>Provisional classification · high confidence on the principal prohibitions; moderate confidence on minor oral categories</x:v>
      </x:c>
      <x:c r="G1795" s="167" t="n">
        <x:v>2007</x:v>
      </x:c>
      <x:c r="H1795" s="136" t="str">
        <x:v>Both sexes</x:v>
      </x:c>
      <x:c r="I1795" s="145" t="n">
        <x:v>25.4</x:v>
      </x:c>
      <x:c r="J1795" s="145" t="n">
        <x:v>20.7</x:v>
      </x:c>
      <x:c r="K1795" s="145" t="n">
        <x:v>30.1</x:v>
      </x:c>
      <x:c r="L1795" s="136" t="str">
        <x:v>Western Pacific</x:v>
      </x:c>
      <x:c r="M1795" s="168" t="n">
        <x:v>100987686</x:v>
      </x:c>
    </x:row>
    <x:row r="1796">
      <x:c r="A1796" s="136" t="str">
        <x:v>VNM</x:v>
      </x:c>
      <x:c r="B1796" s="136" t="str">
        <x:v>Vietnam</x:v>
      </x:c>
      <x:c r="C1796" s="136" t="str">
        <x:v>red</x:v>
      </x:c>
      <x:c r="D1796" s="167" t="n">
        <x:v>25</x:v>
      </x:c>
      <x:c r="E1796" s="136" t="str">
        <x:v>Prohibition-oriented</x:v>
      </x:c>
      <x:c r="F1796" s="136" t="str">
        <x:v>Provisional classification · high confidence on the principal prohibitions; moderate confidence on minor oral categories</x:v>
      </x:c>
      <x:c r="G1796" s="167" t="n">
        <x:v>2007</x:v>
      </x:c>
      <x:c r="H1796" s="136" t="str">
        <x:v>Female</x:v>
      </x:c>
      <x:c r="I1796" s="145" t="n">
        <x:v>1.8</x:v>
      </x:c>
      <x:c r="J1796" s="145" t="n">
        <x:v>1.5</x:v>
      </x:c>
      <x:c r="K1796" s="145" t="n">
        <x:v>2.1</x:v>
      </x:c>
      <x:c r="L1796" s="136" t="str">
        <x:v>Western Pacific</x:v>
      </x:c>
      <x:c r="M1796" s="168" t="n">
        <x:v>100987686</x:v>
      </x:c>
    </x:row>
    <x:row r="1797">
      <x:c r="A1797" s="136" t="str">
        <x:v>VNM</x:v>
      </x:c>
      <x:c r="B1797" s="136" t="str">
        <x:v>Vietnam</x:v>
      </x:c>
      <x:c r="C1797" s="136" t="str">
        <x:v>red</x:v>
      </x:c>
      <x:c r="D1797" s="167" t="n">
        <x:v>25</x:v>
      </x:c>
      <x:c r="E1797" s="136" t="str">
        <x:v>Prohibition-oriented</x:v>
      </x:c>
      <x:c r="F1797" s="136" t="str">
        <x:v>Provisional classification · high confidence on the principal prohibitions; moderate confidence on minor oral categories</x:v>
      </x:c>
      <x:c r="G1797" s="167" t="n">
        <x:v>2007</x:v>
      </x:c>
      <x:c r="H1797" s="136" t="str">
        <x:v>Male</x:v>
      </x:c>
      <x:c r="I1797" s="145" t="n">
        <x:v>49</x:v>
      </x:c>
      <x:c r="J1797" s="145" t="n">
        <x:v>40</x:v>
      </x:c>
      <x:c r="K1797" s="145" t="n">
        <x:v>58</x:v>
      </x:c>
      <x:c r="L1797" s="136" t="str">
        <x:v>Western Pacific</x:v>
      </x:c>
      <x:c r="M1797" s="168" t="n">
        <x:v>100987686</x:v>
      </x:c>
    </x:row>
    <x:row r="1798">
      <x:c r="A1798" s="136" t="str">
        <x:v>VNM</x:v>
      </x:c>
      <x:c r="B1798" s="136" t="str">
        <x:v>Vietnam</x:v>
      </x:c>
      <x:c r="C1798" s="136" t="str">
        <x:v>red</x:v>
      </x:c>
      <x:c r="D1798" s="167" t="n">
        <x:v>25</x:v>
      </x:c>
      <x:c r="E1798" s="136" t="str">
        <x:v>Prohibition-oriented</x:v>
      </x:c>
      <x:c r="F1798" s="136" t="str">
        <x:v>Provisional classification · high confidence on the principal prohibitions; moderate confidence on minor oral categories</x:v>
      </x:c>
      <x:c r="G1798" s="167" t="n">
        <x:v>2010</x:v>
      </x:c>
      <x:c r="H1798" s="136" t="str">
        <x:v>Both sexes</x:v>
      </x:c>
      <x:c r="I1798" s="145" t="n">
        <x:v>24.6</x:v>
      </x:c>
      <x:c r="J1798" s="145" t="n">
        <x:v>20.4</x:v>
      </x:c>
      <x:c r="K1798" s="145" t="n">
        <x:v>28.7</x:v>
      </x:c>
      <x:c r="L1798" s="136" t="str">
        <x:v>Western Pacific</x:v>
      </x:c>
      <x:c r="M1798" s="168" t="n">
        <x:v>100987686</x:v>
      </x:c>
    </x:row>
    <x:row r="1799">
      <x:c r="A1799" s="136" t="str">
        <x:v>VNM</x:v>
      </x:c>
      <x:c r="B1799" s="136" t="str">
        <x:v>Vietnam</x:v>
      </x:c>
      <x:c r="C1799" s="136" t="str">
        <x:v>red</x:v>
      </x:c>
      <x:c r="D1799" s="167" t="n">
        <x:v>25</x:v>
      </x:c>
      <x:c r="E1799" s="136" t="str">
        <x:v>Prohibition-oriented</x:v>
      </x:c>
      <x:c r="F1799" s="136" t="str">
        <x:v>Provisional classification · high confidence on the principal prohibitions; moderate confidence on minor oral categories</x:v>
      </x:c>
      <x:c r="G1799" s="167" t="n">
        <x:v>2010</x:v>
      </x:c>
      <x:c r="H1799" s="136" t="str">
        <x:v>Female</x:v>
      </x:c>
      <x:c r="I1799" s="145" t="n">
        <x:v>1.5</x:v>
      </x:c>
      <x:c r="J1799" s="145" t="n">
        <x:v>1.3</x:v>
      </x:c>
      <x:c r="K1799" s="145" t="n">
        <x:v>1.8</x:v>
      </x:c>
      <x:c r="L1799" s="136" t="str">
        <x:v>Western Pacific</x:v>
      </x:c>
      <x:c r="M1799" s="168" t="n">
        <x:v>100987686</x:v>
      </x:c>
    </x:row>
    <x:row r="1800">
      <x:c r="A1800" s="136" t="str">
        <x:v>VNM</x:v>
      </x:c>
      <x:c r="B1800" s="136" t="str">
        <x:v>Vietnam</x:v>
      </x:c>
      <x:c r="C1800" s="136" t="str">
        <x:v>red</x:v>
      </x:c>
      <x:c r="D1800" s="167" t="n">
        <x:v>25</x:v>
      </x:c>
      <x:c r="E1800" s="136" t="str">
        <x:v>Prohibition-oriented</x:v>
      </x:c>
      <x:c r="F1800" s="136" t="str">
        <x:v>Provisional classification · high confidence on the principal prohibitions; moderate confidence on minor oral categories</x:v>
      </x:c>
      <x:c r="G1800" s="167" t="n">
        <x:v>2010</x:v>
      </x:c>
      <x:c r="H1800" s="136" t="str">
        <x:v>Male</x:v>
      </x:c>
      <x:c r="I1800" s="145" t="n">
        <x:v>47.6</x:v>
      </x:c>
      <x:c r="J1800" s="145" t="n">
        <x:v>39.5</x:v>
      </x:c>
      <x:c r="K1800" s="145" t="n">
        <x:v>55.6</x:v>
      </x:c>
      <x:c r="L1800" s="136" t="str">
        <x:v>Western Pacific</x:v>
      </x:c>
      <x:c r="M1800" s="168" t="n">
        <x:v>100987686</x:v>
      </x:c>
    </x:row>
    <x:row r="1801">
      <x:c r="A1801" s="136" t="str">
        <x:v>VNM</x:v>
      </x:c>
      <x:c r="B1801" s="136" t="str">
        <x:v>Vietnam</x:v>
      </x:c>
      <x:c r="C1801" s="136" t="str">
        <x:v>red</x:v>
      </x:c>
      <x:c r="D1801" s="167" t="n">
        <x:v>25</x:v>
      </x:c>
      <x:c r="E1801" s="136" t="str">
        <x:v>Prohibition-oriented</x:v>
      </x:c>
      <x:c r="F1801" s="136" t="str">
        <x:v>Provisional classification · high confidence on the principal prohibitions; moderate confidence on minor oral categories</x:v>
      </x:c>
      <x:c r="G1801" s="167" t="n">
        <x:v>2015</x:v>
      </x:c>
      <x:c r="H1801" s="136" t="str">
        <x:v>Both sexes</x:v>
      </x:c>
      <x:c r="I1801" s="145" t="n">
        <x:v>22.9</x:v>
      </x:c>
      <x:c r="J1801" s="145" t="n">
        <x:v>19.1</x:v>
      </x:c>
      <x:c r="K1801" s="145" t="n">
        <x:v>26.8</x:v>
      </x:c>
      <x:c r="L1801" s="136" t="str">
        <x:v>Western Pacific</x:v>
      </x:c>
      <x:c r="M1801" s="168" t="n">
        <x:v>100987686</x:v>
      </x:c>
    </x:row>
    <x:row r="1802">
      <x:c r="A1802" s="136" t="str">
        <x:v>VNM</x:v>
      </x:c>
      <x:c r="B1802" s="136" t="str">
        <x:v>Vietnam</x:v>
      </x:c>
      <x:c r="C1802" s="136" t="str">
        <x:v>red</x:v>
      </x:c>
      <x:c r="D1802" s="167" t="n">
        <x:v>25</x:v>
      </x:c>
      <x:c r="E1802" s="136" t="str">
        <x:v>Prohibition-oriented</x:v>
      </x:c>
      <x:c r="F1802" s="136" t="str">
        <x:v>Provisional classification · high confidence on the principal prohibitions; moderate confidence on minor oral categories</x:v>
      </x:c>
      <x:c r="G1802" s="167" t="n">
        <x:v>2015</x:v>
      </x:c>
      <x:c r="H1802" s="136" t="str">
        <x:v>Female</x:v>
      </x:c>
      <x:c r="I1802" s="145" t="n">
        <x:v>1.2</x:v>
      </x:c>
      <x:c r="J1802" s="145" t="n">
        <x:v>1</x:v>
      </x:c>
      <x:c r="K1802" s="145" t="n">
        <x:v>1.4</x:v>
      </x:c>
      <x:c r="L1802" s="136" t="str">
        <x:v>Western Pacific</x:v>
      </x:c>
      <x:c r="M1802" s="168" t="n">
        <x:v>100987686</x:v>
      </x:c>
    </x:row>
    <x:row r="1803">
      <x:c r="A1803" s="136" t="str">
        <x:v>VNM</x:v>
      </x:c>
      <x:c r="B1803" s="136" t="str">
        <x:v>Vietnam</x:v>
      </x:c>
      <x:c r="C1803" s="136" t="str">
        <x:v>red</x:v>
      </x:c>
      <x:c r="D1803" s="167" t="n">
        <x:v>25</x:v>
      </x:c>
      <x:c r="E1803" s="136" t="str">
        <x:v>Prohibition-oriented</x:v>
      </x:c>
      <x:c r="F1803" s="136" t="str">
        <x:v>Provisional classification · high confidence on the principal prohibitions; moderate confidence on minor oral categories</x:v>
      </x:c>
      <x:c r="G1803" s="167" t="n">
        <x:v>2015</x:v>
      </x:c>
      <x:c r="H1803" s="136" t="str">
        <x:v>Male</x:v>
      </x:c>
      <x:c r="I1803" s="145" t="n">
        <x:v>44.7</x:v>
      </x:c>
      <x:c r="J1803" s="145" t="n">
        <x:v>37.2</x:v>
      </x:c>
      <x:c r="K1803" s="145" t="n">
        <x:v>52.1</x:v>
      </x:c>
      <x:c r="L1803" s="136" t="str">
        <x:v>Western Pacific</x:v>
      </x:c>
      <x:c r="M1803" s="168" t="n">
        <x:v>100987686</x:v>
      </x:c>
    </x:row>
    <x:row r="1804">
      <x:c r="A1804" s="136" t="str">
        <x:v>VNM</x:v>
      </x:c>
      <x:c r="B1804" s="136" t="str">
        <x:v>Vietnam</x:v>
      </x:c>
      <x:c r="C1804" s="136" t="str">
        <x:v>red</x:v>
      </x:c>
      <x:c r="D1804" s="167" t="n">
        <x:v>25</x:v>
      </x:c>
      <x:c r="E1804" s="136" t="str">
        <x:v>Prohibition-oriented</x:v>
      </x:c>
      <x:c r="F1804" s="136" t="str">
        <x:v>Provisional classification · high confidence on the principal prohibitions; moderate confidence on minor oral categories</x:v>
      </x:c>
      <x:c r="G1804" s="167" t="n">
        <x:v>2020</x:v>
      </x:c>
      <x:c r="H1804" s="136" t="str">
        <x:v>Both sexes</x:v>
      </x:c>
      <x:c r="I1804" s="145" t="n">
        <x:v>21.7</x:v>
      </x:c>
      <x:c r="J1804" s="145" t="n">
        <x:v>17.6</x:v>
      </x:c>
      <x:c r="K1804" s="145" t="n">
        <x:v>25.7</x:v>
      </x:c>
      <x:c r="L1804" s="136" t="str">
        <x:v>Western Pacific</x:v>
      </x:c>
      <x:c r="M1804" s="168" t="n">
        <x:v>100987686</x:v>
      </x:c>
    </x:row>
    <x:row r="1805">
      <x:c r="A1805" s="136" t="str">
        <x:v>VNM</x:v>
      </x:c>
      <x:c r="B1805" s="136" t="str">
        <x:v>Vietnam</x:v>
      </x:c>
      <x:c r="C1805" s="136" t="str">
        <x:v>red</x:v>
      </x:c>
      <x:c r="D1805" s="167" t="n">
        <x:v>25</x:v>
      </x:c>
      <x:c r="E1805" s="136" t="str">
        <x:v>Prohibition-oriented</x:v>
      </x:c>
      <x:c r="F1805" s="136" t="str">
        <x:v>Provisional classification · high confidence on the principal prohibitions; moderate confidence on minor oral categories</x:v>
      </x:c>
      <x:c r="G1805" s="167" t="n">
        <x:v>2020</x:v>
      </x:c>
      <x:c r="H1805" s="136" t="str">
        <x:v>Female</x:v>
      </x:c>
      <x:c r="I1805" s="145" t="n">
        <x:v>0.9</x:v>
      </x:c>
      <x:c r="J1805" s="145" t="n">
        <x:v>0.7</x:v>
      </x:c>
      <x:c r="K1805" s="145" t="n">
        <x:v>1.1</x:v>
      </x:c>
      <x:c r="L1805" s="136" t="str">
        <x:v>Western Pacific</x:v>
      </x:c>
      <x:c r="M1805" s="168" t="n">
        <x:v>100987686</x:v>
      </x:c>
    </x:row>
    <x:row r="1806">
      <x:c r="A1806" s="136" t="str">
        <x:v>VNM</x:v>
      </x:c>
      <x:c r="B1806" s="136" t="str">
        <x:v>Vietnam</x:v>
      </x:c>
      <x:c r="C1806" s="136" t="str">
        <x:v>red</x:v>
      </x:c>
      <x:c r="D1806" s="167" t="n">
        <x:v>25</x:v>
      </x:c>
      <x:c r="E1806" s="136" t="str">
        <x:v>Prohibition-oriented</x:v>
      </x:c>
      <x:c r="F1806" s="136" t="str">
        <x:v>Provisional classification · high confidence on the principal prohibitions; moderate confidence on minor oral categories</x:v>
      </x:c>
      <x:c r="G1806" s="167" t="n">
        <x:v>2020</x:v>
      </x:c>
      <x:c r="H1806" s="136" t="str">
        <x:v>Male</x:v>
      </x:c>
      <x:c r="I1806" s="145" t="n">
        <x:v>42.4</x:v>
      </x:c>
      <x:c r="J1806" s="145" t="n">
        <x:v>34.5</x:v>
      </x:c>
      <x:c r="K1806" s="145" t="n">
        <x:v>50.2</x:v>
      </x:c>
      <x:c r="L1806" s="136" t="str">
        <x:v>Western Pacific</x:v>
      </x:c>
      <x:c r="M1806" s="168" t="n">
        <x:v>100987686</x:v>
      </x:c>
    </x:row>
    <x:row r="1807">
      <x:c r="A1807" s="136" t="str">
        <x:v>VNM</x:v>
      </x:c>
      <x:c r="B1807" s="136" t="str">
        <x:v>Vietnam</x:v>
      </x:c>
      <x:c r="C1807" s="136" t="str">
        <x:v>red</x:v>
      </x:c>
      <x:c r="D1807" s="167" t="n">
        <x:v>25</x:v>
      </x:c>
      <x:c r="E1807" s="136" t="str">
        <x:v>Prohibition-oriented</x:v>
      </x:c>
      <x:c r="F1807" s="136" t="str">
        <x:v>Provisional classification · high confidence on the principal prohibitions; moderate confidence on minor oral categories</x:v>
      </x:c>
      <x:c r="G1807" s="167" t="n">
        <x:v>2022</x:v>
      </x:c>
      <x:c r="H1807" s="136" t="str">
        <x:v>Both sexes</x:v>
      </x:c>
      <x:c r="I1807" s="145" t="n">
        <x:v>20.9</x:v>
      </x:c>
      <x:c r="J1807" s="145" t="n">
        <x:v>17</x:v>
      </x:c>
      <x:c r="K1807" s="145" t="n">
        <x:v>24.8</x:v>
      </x:c>
      <x:c r="L1807" s="136" t="str">
        <x:v>Western Pacific</x:v>
      </x:c>
      <x:c r="M1807" s="168" t="n">
        <x:v>100987686</x:v>
      </x:c>
    </x:row>
    <x:row r="1808">
      <x:c r="A1808" s="136" t="str">
        <x:v>VNM</x:v>
      </x:c>
      <x:c r="B1808" s="136" t="str">
        <x:v>Vietnam</x:v>
      </x:c>
      <x:c r="C1808" s="136" t="str">
        <x:v>red</x:v>
      </x:c>
      <x:c r="D1808" s="167" t="n">
        <x:v>25</x:v>
      </x:c>
      <x:c r="E1808" s="136" t="str">
        <x:v>Prohibition-oriented</x:v>
      </x:c>
      <x:c r="F1808" s="136" t="str">
        <x:v>Provisional classification · high confidence on the principal prohibitions; moderate confidence on minor oral categories</x:v>
      </x:c>
      <x:c r="G1808" s="167" t="n">
        <x:v>2022</x:v>
      </x:c>
      <x:c r="H1808" s="136" t="str">
        <x:v>Female</x:v>
      </x:c>
      <x:c r="I1808" s="145" t="n">
        <x:v>0.8</x:v>
      </x:c>
      <x:c r="J1808" s="145" t="n">
        <x:v>0.6</x:v>
      </x:c>
      <x:c r="K1808" s="145" t="n">
        <x:v>1.1</x:v>
      </x:c>
      <x:c r="L1808" s="136" t="str">
        <x:v>Western Pacific</x:v>
      </x:c>
      <x:c r="M1808" s="168" t="n">
        <x:v>100987686</x:v>
      </x:c>
    </x:row>
    <x:row r="1809">
      <x:c r="A1809" s="136" t="str">
        <x:v>VNM</x:v>
      </x:c>
      <x:c r="B1809" s="136" t="str">
        <x:v>Vietnam</x:v>
      </x:c>
      <x:c r="C1809" s="136" t="str">
        <x:v>red</x:v>
      </x:c>
      <x:c r="D1809" s="167" t="n">
        <x:v>25</x:v>
      </x:c>
      <x:c r="E1809" s="136" t="str">
        <x:v>Prohibition-oriented</x:v>
      </x:c>
      <x:c r="F1809" s="136" t="str">
        <x:v>Provisional classification · high confidence on the principal prohibitions; moderate confidence on minor oral categories</x:v>
      </x:c>
      <x:c r="G1809" s="167" t="n">
        <x:v>2022</x:v>
      </x:c>
      <x:c r="H1809" s="136" t="str">
        <x:v>Male</x:v>
      </x:c>
      <x:c r="I1809" s="145" t="n">
        <x:v>40.9</x:v>
      </x:c>
      <x:c r="J1809" s="145" t="n">
        <x:v>33.4</x:v>
      </x:c>
      <x:c r="K1809" s="145" t="n">
        <x:v>48.5</x:v>
      </x:c>
      <x:c r="L1809" s="136" t="str">
        <x:v>Western Pacific</x:v>
      </x:c>
      <x:c r="M1809" s="168" t="n">
        <x:v>100987686</x:v>
      </x:c>
    </x:row>
    <x:row r="1810">
      <x:c r="A1810" s="136" t="str">
        <x:v>VNM</x:v>
      </x:c>
      <x:c r="B1810" s="136" t="str">
        <x:v>Vietnam</x:v>
      </x:c>
      <x:c r="C1810" s="136" t="str">
        <x:v>red</x:v>
      </x:c>
      <x:c r="D1810" s="167" t="n">
        <x:v>25</x:v>
      </x:c>
      <x:c r="E1810" s="136" t="str">
        <x:v>Prohibition-oriented</x:v>
      </x:c>
      <x:c r="F1810" s="136" t="str">
        <x:v>Provisional classification · high confidence on the principal prohibitions; moderate confidence on minor oral categories</x:v>
      </x:c>
      <x:c r="G1810" s="167" t="n">
        <x:v>2023</x:v>
      </x:c>
      <x:c r="H1810" s="136" t="str">
        <x:v>Both sexes</x:v>
      </x:c>
      <x:c r="I1810" s="145" t="n">
        <x:v>20.8</x:v>
      </x:c>
      <x:c r="J1810" s="145" t="n">
        <x:v>16.8</x:v>
      </x:c>
      <x:c r="K1810" s="145" t="n">
        <x:v>24.9</x:v>
      </x:c>
      <x:c r="L1810" s="136" t="str">
        <x:v>Western Pacific</x:v>
      </x:c>
      <x:c r="M1810" s="168" t="n">
        <x:v>100987686</x:v>
      </x:c>
    </x:row>
    <x:row r="1811">
      <x:c r="A1811" s="136" t="str">
        <x:v>VNM</x:v>
      </x:c>
      <x:c r="B1811" s="136" t="str">
        <x:v>Vietnam</x:v>
      </x:c>
      <x:c r="C1811" s="136" t="str">
        <x:v>red</x:v>
      </x:c>
      <x:c r="D1811" s="167" t="n">
        <x:v>25</x:v>
      </x:c>
      <x:c r="E1811" s="136" t="str">
        <x:v>Prohibition-oriented</x:v>
      </x:c>
      <x:c r="F1811" s="136" t="str">
        <x:v>Provisional classification · high confidence on the principal prohibitions; moderate confidence on minor oral categories</x:v>
      </x:c>
      <x:c r="G1811" s="167" t="n">
        <x:v>2023</x:v>
      </x:c>
      <x:c r="H1811" s="136" t="str">
        <x:v>Female</x:v>
      </x:c>
      <x:c r="I1811" s="145" t="n">
        <x:v>0.8</x:v>
      </x:c>
      <x:c r="J1811" s="145" t="n">
        <x:v>0.6</x:v>
      </x:c>
      <x:c r="K1811" s="145" t="n">
        <x:v>1</x:v>
      </x:c>
      <x:c r="L1811" s="136" t="str">
        <x:v>Western Pacific</x:v>
      </x:c>
      <x:c r="M1811" s="168" t="n">
        <x:v>100987686</x:v>
      </x:c>
    </x:row>
    <x:row r="1812">
      <x:c r="A1812" s="136" t="str">
        <x:v>VNM</x:v>
      </x:c>
      <x:c r="B1812" s="136" t="str">
        <x:v>Vietnam</x:v>
      </x:c>
      <x:c r="C1812" s="136" t="str">
        <x:v>red</x:v>
      </x:c>
      <x:c r="D1812" s="167" t="n">
        <x:v>25</x:v>
      </x:c>
      <x:c r="E1812" s="136" t="str">
        <x:v>Prohibition-oriented</x:v>
      </x:c>
      <x:c r="F1812" s="136" t="str">
        <x:v>Provisional classification · high confidence on the principal prohibitions; moderate confidence on minor oral categories</x:v>
      </x:c>
      <x:c r="G1812" s="167" t="n">
        <x:v>2023</x:v>
      </x:c>
      <x:c r="H1812" s="136" t="str">
        <x:v>Male</x:v>
      </x:c>
      <x:c r="I1812" s="145" t="n">
        <x:v>40.8</x:v>
      </x:c>
      <x:c r="J1812" s="145" t="n">
        <x:v>32.9</x:v>
      </x:c>
      <x:c r="K1812" s="145" t="n">
        <x:v>48.7</x:v>
      </x:c>
      <x:c r="L1812" s="136" t="str">
        <x:v>Western Pacific</x:v>
      </x:c>
      <x:c r="M1812" s="168" t="n">
        <x:v>100987686</x:v>
      </x:c>
    </x:row>
    <x:row r="1813">
      <x:c r="A1813" s="136" t="str">
        <x:v>VNM</x:v>
      </x:c>
      <x:c r="B1813" s="136" t="str">
        <x:v>Vietnam</x:v>
      </x:c>
      <x:c r="C1813" s="136" t="str">
        <x:v>red</x:v>
      </x:c>
      <x:c r="D1813" s="167" t="n">
        <x:v>25</x:v>
      </x:c>
      <x:c r="E1813" s="136" t="str">
        <x:v>Prohibition-oriented</x:v>
      </x:c>
      <x:c r="F1813" s="136" t="str">
        <x:v>Provisional classification · high confidence on the principal prohibitions; moderate confidence on minor oral categories</x:v>
      </x:c>
      <x:c r="G1813" s="167" t="n">
        <x:v>2024</x:v>
      </x:c>
      <x:c r="H1813" s="136" t="str">
        <x:v>Both sexes</x:v>
      </x:c>
      <x:c r="I1813" s="145" t="n">
        <x:v>20.5</x:v>
      </x:c>
      <x:c r="J1813" s="145" t="n">
        <x:v>16.1</x:v>
      </x:c>
      <x:c r="K1813" s="145" t="n">
        <x:v>24.9</x:v>
      </x:c>
      <x:c r="L1813" s="136" t="str">
        <x:v>Western Pacific</x:v>
      </x:c>
      <x:c r="M1813" s="168" t="n">
        <x:v>100987686</x:v>
      </x:c>
    </x:row>
    <x:row r="1814">
      <x:c r="A1814" s="136" t="str">
        <x:v>VNM</x:v>
      </x:c>
      <x:c r="B1814" s="136" t="str">
        <x:v>Vietnam</x:v>
      </x:c>
      <x:c r="C1814" s="136" t="str">
        <x:v>red</x:v>
      </x:c>
      <x:c r="D1814" s="167" t="n">
        <x:v>25</x:v>
      </x:c>
      <x:c r="E1814" s="136" t="str">
        <x:v>Prohibition-oriented</x:v>
      </x:c>
      <x:c r="F1814" s="136" t="str">
        <x:v>Provisional classification · high confidence on the principal prohibitions; moderate confidence on minor oral categories</x:v>
      </x:c>
      <x:c r="G1814" s="167" t="n">
        <x:v>2024</x:v>
      </x:c>
      <x:c r="H1814" s="136" t="str">
        <x:v>Female</x:v>
      </x:c>
      <x:c r="I1814" s="145" t="n">
        <x:v>0.8</x:v>
      </x:c>
      <x:c r="J1814" s="145" t="n">
        <x:v>0.5</x:v>
      </x:c>
      <x:c r="K1814" s="145" t="n">
        <x:v>1</x:v>
      </x:c>
      <x:c r="L1814" s="136" t="str">
        <x:v>Western Pacific</x:v>
      </x:c>
      <x:c r="M1814" s="168" t="n">
        <x:v>100987686</x:v>
      </x:c>
    </x:row>
    <x:row r="1815">
      <x:c r="A1815" s="136" t="str">
        <x:v>VNM</x:v>
      </x:c>
      <x:c r="B1815" s="136" t="str">
        <x:v>Vietnam</x:v>
      </x:c>
      <x:c r="C1815" s="136" t="str">
        <x:v>red</x:v>
      </x:c>
      <x:c r="D1815" s="167" t="n">
        <x:v>25</x:v>
      </x:c>
      <x:c r="E1815" s="136" t="str">
        <x:v>Prohibition-oriented</x:v>
      </x:c>
      <x:c r="F1815" s="136" t="str">
        <x:v>Provisional classification · high confidence on the principal prohibitions; moderate confidence on minor oral categories</x:v>
      </x:c>
      <x:c r="G1815" s="167" t="n">
        <x:v>2024</x:v>
      </x:c>
      <x:c r="H1815" s="136" t="str">
        <x:v>Male</x:v>
      </x:c>
      <x:c r="I1815" s="145" t="n">
        <x:v>40.2</x:v>
      </x:c>
      <x:c r="J1815" s="145" t="n">
        <x:v>31.6</x:v>
      </x:c>
      <x:c r="K1815" s="145" t="n">
        <x:v>48.8</x:v>
      </x:c>
      <x:c r="L1815" s="136" t="str">
        <x:v>Western Pacific</x:v>
      </x:c>
      <x:c r="M1815" s="168" t="n">
        <x:v>100987686</x:v>
      </x:c>
    </x:row>
  </x:sheetData>
  <x:mergeCells>
    <x:mergeCell ref="A2:M2"/>
    <x:mergeCell ref="A3:M3"/>
  </x:mergeCells>
  <x:pageMargins left="0.7" right="0.7" top="0.75" bottom="0.75" header="0.3" footer="0.3"/>
</x:worksheet>
</file>

<file path=xl/worksheets/sheet5.xml><?xml version="1.0" encoding="utf-8"?>
<x:worksheet xmlns:x="http://schemas.openxmlformats.org/spreadsheetml/2006/main">
  <x:sheetPr>
    <x:tabColor rgb="FF8B9490"/>
  </x:sheetPr>
  <x:sheetViews>
    <x:sheetView showGridLines="0" workbookViewId="0"/>
  </x:sheetViews>
  <x:sheetFormatPr defaultRowHeight="15"/>
  <x:cols>
    <x:col min="1" max="1" width="23" hidden="0" customWidth="1"/>
    <x:col min="2" max="2" width="105" hidden="0" customWidth="1"/>
  </x:cols>
  <x:sheetData>
    <x:row r="2" ht="25" customHeight="1">
      <x:c r="A2" s="1" t="str">
        <x:v>Methodology and interpretation</x:v>
      </x:c>
      <x:c r="B2" s="136"/>
      <x:c r="C2" s="136"/>
      <x:c r="D2" s="136"/>
      <x:c r="E2" s="136"/>
      <x:c r="F2" s="136"/>
      <x:c r="G2" s="136"/>
      <x:c r="H2" s="136"/>
    </x:row>
    <x:row r="3" ht="20" customHeight="1">
      <x:c r="A3" s="2" t="str">
        <x:v>What this workbook tests—and what it cannot yet establish</x:v>
      </x:c>
      <x:c r="B3" s="136"/>
      <x:c r="C3" s="136"/>
      <x:c r="D3" s="136"/>
      <x:c r="E3" s="136"/>
      <x:c r="F3" s="136"/>
      <x:c r="G3" s="136"/>
      <x:c r="H3" s="136"/>
    </x:row>
    <x:row r="4">
      <x:c r="A4" s="137"/>
      <x:c r="B4" s="137"/>
      <x:c r="C4" s="137"/>
      <x:c r="D4" s="137"/>
      <x:c r="E4" s="137"/>
      <x:c r="F4" s="137"/>
      <x:c r="G4" s="137"/>
      <x:c r="H4" s="137"/>
    </x:row>
    <x:row r="5">
      <x:c r="A5" s="136"/>
      <x:c r="B5" s="136"/>
      <x:c r="C5" s="136"/>
      <x:c r="D5" s="136"/>
      <x:c r="E5" s="136"/>
      <x:c r="F5" s="136"/>
      <x:c r="G5" s="136"/>
      <x:c r="H5" s="136"/>
    </x:row>
    <x:row r="6" ht="45" customHeight="1">
      <x:c r="A6" s="132" t="str">
        <x:v>Question</x:v>
      </x:c>
      <x:c r="B6" s="169" t="str">
        <x:v>Are countries classified as more evidence-responsive in September 2026 characterized by lower smoking prevalence or faster declines from 2000 to 2024?</x:v>
      </x:c>
      <x:c r="C6" s="136"/>
      <x:c r="D6" s="136"/>
      <x:c r="E6" s="136"/>
      <x:c r="F6" s="136"/>
      <x:c r="G6" s="136"/>
      <x:c r="H6" s="136"/>
    </x:row>
    <x:row r="7" ht="45" customHeight="1">
      <x:c r="A7" s="134" t="str">
        <x:v>Outcome</x:v>
      </x:c>
      <x:c r="B7" s="170" t="str">
        <x:v>WHO age-standardized prevalence of current tobacco smoking among people aged 15+, both sexes. Sex-specific estimates are retained in WHO data. This excludes smokeless tobacco and e-cigarettes, avoiding a mechanical penalty when smokers substitute away from smoking.</x:v>
      </x:c>
      <x:c r="C7" s="136"/>
      <x:c r="D7" s="136"/>
      <x:c r="E7" s="136"/>
      <x:c r="F7" s="136"/>
      <x:c r="G7" s="136"/>
      <x:c r="H7" s="136"/>
    </x:row>
    <x:row r="8" ht="45" customHeight="1">
      <x:c r="A8" s="134" t="str">
        <x:v>Exposure</x:v>
      </x:c>
      <x:c r="B8" s="170" t="str">
        <x:v>The Atlas overall-orientation score and its green/yellow/orange/red band as of September 2026. The score averages lower-risk access, institutional alignment, policy coercion and scientific contestability; smoking prevalence is not included in the score.</x:v>
      </x:c>
      <x:c r="C8" s="136"/>
      <x:c r="D8" s="136"/>
      <x:c r="E8" s="136"/>
      <x:c r="F8" s="136"/>
      <x:c r="G8" s="136"/>
      <x:c r="H8" s="136"/>
    </x:row>
    <x:row r="9" ht="45" customHeight="1">
      <x:c r="A9" s="134" t="str">
        <x:v>Descriptive comparisons</x:v>
      </x:c>
      <x:c r="B9" s="170" t="str">
        <x:v>Unweighted and 2024-population-weighted means by color; absolute and relative changes between 2000 and 2024; male and female checks.</x:v>
      </x:c>
      <x:c r="C9" s="136"/>
      <x:c r="D9" s="136"/>
      <x:c r="E9" s="136"/>
      <x:c r="F9" s="136"/>
      <x:c r="G9" s="136"/>
      <x:c r="H9" s="136"/>
    </x:row>
    <x:row r="10" ht="45" customHeight="1">
      <x:c r="A10" s="134" t="str">
        <x:v>Regressions</x:v>
      </x:c>
      <x:c r="B10" s="170" t="str">
        <x:v>Cross-sectional OLS with heteroskedasticity-robust standard errors. Model 1 uses Atlas score alone; Model 2 adds 2000 smoking prevalence; Model 3 adds WHO-region indicators. Outcome is the percentage-point change from 2000 to 2024.</x:v>
      </x:c>
      <x:c r="C10" s="136"/>
      <x:c r="D10" s="136"/>
      <x:c r="E10" s="136"/>
      <x:c r="F10" s="136"/>
      <x:c r="G10" s="136"/>
      <x:c r="H10" s="136"/>
    </x:row>
    <x:row r="11" ht="45" customHeight="1">
      <x:c r="A11" s="134" t="str">
        <x:v>Crucial limitation</x:v>
      </x:c>
      <x:c r="B11" s="170" t="str">
        <x:v>A 2026 score cannot explain policy exposure throughout 2000-2024. Reverse causation and policy response are possible. WHO values are modeled estimates and are not independent annual survey observations. The analysis is associational.</x:v>
      </x:c>
      <x:c r="C11" s="136"/>
      <x:c r="D11" s="136"/>
      <x:c r="E11" s="136"/>
      <x:c r="F11" s="136"/>
      <x:c r="G11" s="136"/>
      <x:c r="H11" s="136"/>
    </x:row>
    <x:row r="12" ht="45" customHeight="1">
      <x:c r="A12" s="134" t="str">
        <x:v>Next model</x:v>
      </x:c>
      <x:c r="B12" s="170" t="str">
        <x:v>Construct country-year policy scores at major changes; use country and year fixed effects, lags, and event studies around authorization or prohibition of lower-risk products. Then add smoking-attributable mortality with a 10-20 year lag.</x:v>
      </x:c>
      <x:c r="C12" s="136"/>
      <x:c r="D12" s="136"/>
      <x:c r="E12" s="136"/>
      <x:c r="F12" s="136"/>
      <x:c r="G12" s="136"/>
      <x:c r="H12" s="136"/>
    </x:row>
    <x:row r="13" ht="45" customHeight="1">
      <x:c r="A13" s="134" t="str">
        <x:v>Coverage</x:v>
      </x:c>
      <x:c r="B13" s="170" t="str">
        <x:v>67 of 71 assessed Atlas countries. Missing comparable WHO series: Angola, Namibia, Sudan and Venezuela.</x:v>
      </x:c>
      <x:c r="C13" s="136"/>
      <x:c r="D13" s="136"/>
      <x:c r="E13" s="136"/>
      <x:c r="F13" s="136"/>
      <x:c r="G13" s="136"/>
      <x:c r="H13" s="136"/>
    </x:row>
    <x:row r="14" ht="45" customHeight="1">
      <x:c r="A14" s="134" t="str">
        <x:v>WHO source</x:v>
      </x:c>
      <x:c r="B14" s="170" t="str">
        <x:v>https://ghoapi.azureedge.net/api/M_Est_smk_curr_std and WHO indicator metadata: https://www.who.int/data/gho/data/indicators/indicator-details/GHO/gho-tobacco-control-monitor-current-tobaccouse-tobaccosmoking-cigarrettesmoking-agestd-tobagestdcurr</x:v>
      </x:c>
      <x:c r="C14" s="136"/>
      <x:c r="D14" s="136"/>
      <x:c r="E14" s="136"/>
      <x:c r="F14" s="136"/>
      <x:c r="G14" s="136"/>
      <x:c r="H14" s="136"/>
    </x:row>
    <x:row r="15" ht="45" customHeight="1">
      <x:c r="A15" s="134" t="str">
        <x:v>Population source</x:v>
      </x:c>
      <x:c r="B15" s="170" t="str">
        <x:v>World Bank indicator SP.POP.TOTL, 2024, used only for weighted descriptive means: https://data.worldbank.org/indicator/SP.POP.TOTL</x:v>
      </x:c>
      <x:c r="C15" s="136"/>
      <x:c r="D15" s="136"/>
      <x:c r="E15" s="136"/>
      <x:c r="F15" s="136"/>
      <x:c r="G15" s="136"/>
      <x:c r="H15" s="136"/>
    </x:row>
    <x:row r="16" ht="45" customHeight="1">
      <x:c r="A16" s="134" t="str">
        <x:v>Atlas version</x:v>
      </x:c>
      <x:c r="B16" s="170" t="str">
        <x:v>CGHA Tobacco-Control Alignment Atlas, working edition updated 17 September 2026.</x:v>
      </x:c>
      <x:c r="C16" s="136"/>
      <x:c r="D16" s="136"/>
      <x:c r="E16" s="136"/>
      <x:c r="F16" s="136"/>
      <x:c r="G16" s="136"/>
      <x:c r="H16" s="136"/>
    </x:row>
  </x:sheetData>
  <x:mergeCells>
    <x:mergeCell ref="A2:H2"/>
    <x:mergeCell ref="A3:H3"/>
  </x:mergeCells>
  <x:pageMargins left="0.7" right="0.7" top="0.75" bottom="0.75" header="0.3" footer="0.3"/>
</x:worksheet>
</file>

<file path=xl/worksheets/sheet6.xml><?xml version="1.0" encoding="utf-8"?>
<x:worksheet xmlns:x="http://schemas.openxmlformats.org/spreadsheetml/2006/main">
  <x:sheetPr>
    <x:tabColor rgb="FF5F8F79"/>
  </x:sheetPr>
  <x:sheetViews>
    <x:sheetView showGridLines="0" workbookViewId="0">
      <x:pane xSplit="2" ySplit="6" topLeftCell="C7" activePane="bottomRight" state="frozen"/>
    </x:sheetView>
  </x:sheetViews>
  <x:sheetFormatPr defaultRowHeight="15"/>
  <x:cols>
    <x:col min="1" max="1" width="8" hidden="0" customWidth="1"/>
    <x:col min="2" max="2" width="19" hidden="0" customWidth="1"/>
    <x:col min="3" max="3" width="17" hidden="0" customWidth="1"/>
    <x:col min="4" max="4" width="17" hidden="0" customWidth="1"/>
    <x:col min="5" max="5" width="27" hidden="0" customWidth="1"/>
    <x:col min="6" max="6" width="27" hidden="0" customWidth="1"/>
    <x:col min="7" max="7" width="39" hidden="0" customWidth="1"/>
    <x:col min="8" max="8" width="39" hidden="0" customWidth="1"/>
    <x:col min="9" max="9" width="12" hidden="0" customWidth="1"/>
    <x:col min="10" max="10" width="34" hidden="0" customWidth="1"/>
  </x:cols>
  <x:sheetData>
    <x:row r="2">
      <x:c r="A2" s="1" t="str">
        <x:v>Pilot country-stage coding matrix</x:v>
      </x:c>
      <x:c r="B2" s="136"/>
      <x:c r="C2" s="136"/>
      <x:c r="D2" s="136"/>
      <x:c r="E2" s="136"/>
      <x:c r="F2" s="136"/>
      <x:c r="G2" s="136"/>
      <x:c r="H2" s="136"/>
      <x:c r="I2" s="136"/>
      <x:c r="J2" s="136"/>
    </x:row>
    <x:row r="3">
      <x:c r="A3" s="2" t="str">
        <x:v>Provisional dated exposure framework; dates mark mechanisms, not automatic causal effects</x:v>
      </x:c>
      <x:c r="B3" s="136"/>
      <x:c r="C3" s="136"/>
      <x:c r="D3" s="136"/>
      <x:c r="E3" s="136"/>
      <x:c r="F3" s="136"/>
      <x:c r="G3" s="136"/>
      <x:c r="H3" s="136"/>
      <x:c r="I3" s="136"/>
      <x:c r="J3" s="136"/>
    </x:row>
    <x:row r="4">
      <x:c r="A4" s="137"/>
      <x:c r="B4" s="137"/>
      <x:c r="C4" s="137"/>
      <x:c r="D4" s="137"/>
      <x:c r="E4" s="137"/>
      <x:c r="F4" s="137"/>
      <x:c r="G4" s="137"/>
      <x:c r="H4" s="137"/>
      <x:c r="I4" s="137"/>
      <x:c r="J4" s="137"/>
    </x:row>
    <x:row r="5">
      <x:c r="A5" s="136"/>
      <x:c r="B5" s="136"/>
      <x:c r="C5" s="136"/>
      <x:c r="D5" s="136"/>
      <x:c r="E5" s="136"/>
      <x:c r="F5" s="136"/>
      <x:c r="G5" s="136"/>
      <x:c r="H5" s="136"/>
      <x:c r="I5" s="136"/>
      <x:c r="J5" s="136"/>
    </x:row>
    <x:row r="6">
      <x:c r="A6" s="182" t="str">
        <x:v>ISO3</x:v>
      </x:c>
      <x:c r="B6" s="183" t="str">
        <x:v>Country</x:v>
      </x:c>
      <x:c r="C6" s="183" t="str">
        <x:v>Income context</x:v>
      </x:c>
      <x:c r="D6" s="183" t="str">
        <x:v>Mechanism</x:v>
      </x:c>
      <x:c r="E6" s="183" t="str">
        <x:v>Formal or first marker</x:v>
      </x:c>
      <x:c r="F6" s="183" t="str">
        <x:v>Effective/exposure marker</x:v>
      </x:c>
      <x:c r="G6" s="183" t="str">
        <x:v>Observed exposure or limitation</x:v>
      </x:c>
      <x:c r="H6" s="183" t="str">
        <x:v>Expected channel</x:v>
      </x:c>
      <x:c r="I6" s="183" t="str">
        <x:v>Confidence</x:v>
      </x:c>
      <x:c r="J6" s="184" t="str">
        <x:v>Evidence anchor</x:v>
      </x:c>
    </x:row>
    <x:row r="7">
      <x:c r="A7" s="207" t="str">
        <x:v>USA</x:v>
      </x:c>
      <x:c r="B7" s="207" t="str">
        <x:v>United States</x:v>
      </x:c>
      <x:c r="C7" s="207" t="str">
        <x:v>High income</x:v>
      </x:c>
      <x:c r="D7" s="193" t="str">
        <x:v>Information</x:v>
      </x:c>
      <x:c r="E7" s="207" t="str">
        <x:v>1964 Surgeon General report</x:v>
      </x:c>
      <x:c r="F7" s="207" t="str">
        <x:v>1964 onward</x:v>
      </x:c>
      <x:c r="G7" s="207" t="str">
        <x:v>Broad awareness predates panel; heterogeneous by education</x:v>
      </x:c>
      <x:c r="H7" s="207" t="str">
        <x:v>Positive baseline decline</x:v>
      </x:c>
      <x:c r="I7" s="207" t="str">
        <x:v>High</x:v>
      </x:c>
      <x:c r="J7" s="207" t="str">
        <x:v>HHS Surgeon General tobacco reports</x:v>
      </x:c>
    </x:row>
    <x:row r="8">
      <x:c r="A8" s="208" t="str">
        <x:v>USA</x:v>
      </x:c>
      <x:c r="B8" s="208" t="str">
        <x:v>United States</x:v>
      </x:c>
      <x:c r="C8" s="208" t="str">
        <x:v>High income</x:v>
      </x:c>
      <x:c r="D8" s="195" t="str">
        <x:v>Effective policy</x:v>
      </x:c>
      <x:c r="E8" s="208" t="str">
        <x:v>2009 Tobacco Control Act</x:v>
      </x:c>
      <x:c r="F8" s="208" t="str">
        <x:v>2010 onward</x:v>
      </x:c>
      <x:c r="G8" s="208" t="str">
        <x:v>Federal product authority plus earlier state tax and smoke-free variation</x:v>
      </x:c>
      <x:c r="H8" s="208" t="str">
        <x:v>Policy acceleration; state heterogeneity</x:v>
      </x:c>
      <x:c r="I8" s="208" t="str">
        <x:v>Medium</x:v>
      </x:c>
      <x:c r="J8" s="208" t="str">
        <x:v>FDA Tobacco Control Act</x:v>
      </x:c>
    </x:row>
    <x:row r="9">
      <x:c r="A9" s="208" t="str">
        <x:v>USA</x:v>
      </x:c>
      <x:c r="B9" s="208" t="str">
        <x:v>United States</x:v>
      </x:c>
      <x:c r="C9" s="208" t="str">
        <x:v>High income</x:v>
      </x:c>
      <x:c r="D9" s="197" t="str">
        <x:v>Substitution</x:v>
      </x:c>
      <x:c r="E9" s="208" t="str">
        <x:v>E-cigarettes enter market around 2007; federal regulation 2016</x:v>
      </x:c>
      <x:c r="F9" s="208" t="str">
        <x:v>Meaningful exposure from early 2010s</x:v>
      </x:c>
      <x:c r="G9" s="208" t="str">
        <x:v>Broad but legally fragmented access; pouch authorization begins 2025</x:v>
      </x:c>
      <x:c r="H9" s="208" t="str">
        <x:v>Positive access, constrained by authorization and state bans</x:v>
      </x:c>
      <x:c r="I9" s="208" t="str">
        <x:v>Medium</x:v>
      </x:c>
      <x:c r="J9" s="208" t="str">
        <x:v>FDA authorized products and deeming rule</x:v>
      </x:c>
    </x:row>
    <x:row r="10">
      <x:c r="A10" s="208" t="str">
        <x:v>GBR</x:v>
      </x:c>
      <x:c r="B10" s="208" t="str">
        <x:v>United Kingdom</x:v>
      </x:c>
      <x:c r="C10" s="208" t="str">
        <x:v>High income</x:v>
      </x:c>
      <x:c r="D10" s="199" t="str">
        <x:v>Information</x:v>
      </x:c>
      <x:c r="E10" s="208" t="str">
        <x:v>1962 Royal College report</x:v>
      </x:c>
      <x:c r="F10" s="208" t="str">
        <x:v>1962 onward</x:v>
      </x:c>
      <x:c r="G10" s="208" t="str">
        <x:v>Broad awareness and norm change well before panel</x:v>
      </x:c>
      <x:c r="H10" s="208" t="str">
        <x:v>Positive baseline decline</x:v>
      </x:c>
      <x:c r="I10" s="208" t="str">
        <x:v>High</x:v>
      </x:c>
      <x:c r="J10" s="208" t="str">
        <x:v>Royal College of Physicians historical report</x:v>
      </x:c>
    </x:row>
    <x:row r="11">
      <x:c r="A11" s="208" t="str">
        <x:v>GBR</x:v>
      </x:c>
      <x:c r="B11" s="208" t="str">
        <x:v>United Kingdom</x:v>
      </x:c>
      <x:c r="C11" s="208" t="str">
        <x:v>High income</x:v>
      </x:c>
      <x:c r="D11" s="195" t="str">
        <x:v>Effective policy</x:v>
      </x:c>
      <x:c r="E11" s="208" t="str">
        <x:v>Advertising prohibition 2003; smoke-free laws 2006-07</x:v>
      </x:c>
      <x:c r="F11" s="208" t="str">
        <x:v>2003-07 onward</x:v>
      </x:c>
      <x:c r="G11" s="208" t="str">
        <x:v>High implementation capacity; taxation and retail controls strengthen</x:v>
      </x:c>
      <x:c r="H11" s="208" t="str">
        <x:v>Policy acceleration</x:v>
      </x:c>
      <x:c r="I11" s="208" t="str">
        <x:v>High</x:v>
      </x:c>
      <x:c r="J11" s="208" t="str">
        <x:v>UK legislation and government tobacco policy</x:v>
      </x:c>
    </x:row>
    <x:row r="12">
      <x:c r="A12" s="208" t="str">
        <x:v>GBR</x:v>
      </x:c>
      <x:c r="B12" s="208" t="str">
        <x:v>United Kingdom</x:v>
      </x:c>
      <x:c r="C12" s="208" t="str">
        <x:v>High income</x:v>
      </x:c>
      <x:c r="D12" s="197" t="str">
        <x:v>Substitution</x:v>
      </x:c>
      <x:c r="E12" s="208" t="str">
        <x:v>Consumer vaping expands in early 2010s</x:v>
      </x:c>
      <x:c r="F12" s="208" t="str">
        <x:v>2015 official endorsement is clear policy marker</x:v>
      </x:c>
      <x:c r="G12" s="208" t="str">
        <x:v>Broad legal vaping access; cessation support expands</x:v>
      </x:c>
      <x:c r="H12" s="208" t="str">
        <x:v>Positive substitution channel</x:v>
      </x:c>
      <x:c r="I12" s="208" t="str">
        <x:v>High</x:v>
      </x:c>
      <x:c r="J12" s="208" t="str">
        <x:v>Public Health England 2015; NHS guidance</x:v>
      </x:c>
    </x:row>
    <x:row r="13">
      <x:c r="A13" s="208" t="str">
        <x:v>SWE</x:v>
      </x:c>
      <x:c r="B13" s="208" t="str">
        <x:v>Sweden</x:v>
      </x:c>
      <x:c r="C13" s="208" t="str">
        <x:v>High income</x:v>
      </x:c>
      <x:c r="D13" s="199" t="str">
        <x:v>Information</x:v>
      </x:c>
      <x:c r="E13" s="208" t="str">
        <x:v>Broad awareness predates 2000</x:v>
      </x:c>
      <x:c r="F13" s="208" t="str">
        <x:v>Pre-2000</x:v>
      </x:c>
      <x:c r="G13" s="208" t="str">
        <x:v>Information stage largely complete at panel start</x:v>
      </x:c>
      <x:c r="H13" s="208" t="str">
        <x:v>Positive baseline decline</x:v>
      </x:c>
      <x:c r="I13" s="208" t="str">
        <x:v>Medium</x:v>
      </x:c>
      <x:c r="J13" s="208" t="str">
        <x:v>National tobacco-control history</x:v>
      </x:c>
    </x:row>
    <x:row r="14">
      <x:c r="A14" s="208" t="str">
        <x:v>SWE</x:v>
      </x:c>
      <x:c r="B14" s="208" t="str">
        <x:v>Sweden</x:v>
      </x:c>
      <x:c r="C14" s="208" t="str">
        <x:v>High income</x:v>
      </x:c>
      <x:c r="D14" s="195" t="str">
        <x:v>Effective policy</x:v>
      </x:c>
      <x:c r="E14" s="208" t="str">
        <x:v>Modern tobacco controls predate panel; smoke-free strengthening in 2005</x:v>
      </x:c>
      <x:c r="F14" s="208" t="str">
        <x:v>2005 onward</x:v>
      </x:c>
      <x:c r="G14" s="208" t="str">
        <x:v>High capacity and conventional controls</x:v>
      </x:c>
      <x:c r="H14" s="208" t="str">
        <x:v>Policy acceleration</x:v>
      </x:c>
      <x:c r="I14" s="208" t="str">
        <x:v>Medium</x:v>
      </x:c>
      <x:c r="J14" s="208" t="str">
        <x:v>Swedish tobacco legislation</x:v>
      </x:c>
    </x:row>
    <x:row r="15">
      <x:c r="A15" s="208" t="str">
        <x:v>SWE</x:v>
      </x:c>
      <x:c r="B15" s="208" t="str">
        <x:v>Sweden</x:v>
      </x:c>
      <x:c r="C15" s="208" t="str">
        <x:v>High income</x:v>
      </x:c>
      <x:c r="D15" s="197" t="str">
        <x:v>Substitution</x:v>
      </x:c>
      <x:c r="E15" s="208" t="str">
        <x:v>Snus market predates panel; EU exemption retained 1995</x:v>
      </x:c>
      <x:c r="F15" s="208" t="str">
        <x:v>Already exposed in 2000; pouches expand from mid-2010s</x:v>
      </x:c>
      <x:c r="G15" s="208" t="str">
        <x:v>Broad oral-nicotine substitution; dedicated pouch law 2022</x:v>
      </x:c>
      <x:c r="H15" s="208" t="str">
        <x:v>Strong positive substitution channel</x:v>
      </x:c>
      <x:c r="I15" s="208" t="str">
        <x:v>High</x:v>
      </x:c>
      <x:c r="J15" s="208" t="str">
        <x:v>Swedish Public Health Agency and legislation</x:v>
      </x:c>
    </x:row>
    <x:row r="16">
      <x:c r="A16" s="208" t="str">
        <x:v>AUS</x:v>
      </x:c>
      <x:c r="B16" s="208" t="str">
        <x:v>Australia</x:v>
      </x:c>
      <x:c r="C16" s="208" t="str">
        <x:v>High income</x:v>
      </x:c>
      <x:c r="D16" s="199" t="str">
        <x:v>Information</x:v>
      </x:c>
      <x:c r="E16" s="208" t="str">
        <x:v>Broad awareness predates 2000</x:v>
      </x:c>
      <x:c r="F16" s="208" t="str">
        <x:v>Pre-2000</x:v>
      </x:c>
      <x:c r="G16" s="208" t="str">
        <x:v>Information stage largely complete at panel start</x:v>
      </x:c>
      <x:c r="H16" s="208" t="str">
        <x:v>Positive baseline decline</x:v>
      </x:c>
      <x:c r="I16" s="208" t="str">
        <x:v>Medium</x:v>
      </x:c>
      <x:c r="J16" s="208" t="str">
        <x:v>Australian tobacco-control history</x:v>
      </x:c>
    </x:row>
    <x:row r="17">
      <x:c r="A17" s="208" t="str">
        <x:v>AUS</x:v>
      </x:c>
      <x:c r="B17" s="208" t="str">
        <x:v>Australia</x:v>
      </x:c>
      <x:c r="C17" s="208" t="str">
        <x:v>High income</x:v>
      </x:c>
      <x:c r="D17" s="195" t="str">
        <x:v>Effective policy</x:v>
      </x:c>
      <x:c r="E17" s="208" t="str">
        <x:v>Graphic warnings 2006; plain packaging 2012</x:v>
      </x:c>
      <x:c r="F17" s="208" t="str">
        <x:v>2006 and 2012</x:v>
      </x:c>
      <x:c r="G17" s="208" t="str">
        <x:v>High taxes and enforcement; illicit-market leakage increasingly material</x:v>
      </x:c>
      <x:c r="H17" s="208" t="str">
        <x:v>Strong policy channel</x:v>
      </x:c>
      <x:c r="I17" s="208" t="str">
        <x:v>High</x:v>
      </x:c>
      <x:c r="J17" s="208" t="str">
        <x:v>Australian Department of Health</x:v>
      </x:c>
    </x:row>
    <x:row r="18">
      <x:c r="A18" s="208" t="str">
        <x:v>AUS</x:v>
      </x:c>
      <x:c r="B18" s="208" t="str">
        <x:v>Australia</x:v>
      </x:c>
      <x:c r="C18" s="208" t="str">
        <x:v>High income</x:v>
      </x:c>
      <x:c r="D18" s="197" t="str">
        <x:v>Substitution</x:v>
      </x:c>
      <x:c r="E18" s="208" t="str">
        <x:v>Nicotine-vape access restricted throughout panel</x:v>
      </x:c>
      <x:c r="F18" s="208" t="str">
        <x:v>2021 prescription model; 2024 pharmacy pathway</x:v>
      </x:c>
      <x:c r="G18" s="208" t="str">
        <x:v>No ordinary consumer pathway; illicit vaping grows</x:v>
      </x:c>
      <x:c r="H18" s="208" t="str">
        <x:v>Suppressed legal substitution</x:v>
      </x:c>
      <x:c r="I18" s="208" t="str">
        <x:v>High</x:v>
      </x:c>
      <x:c r="J18" s="208" t="str">
        <x:v>Australian Department of Health and TGA</x:v>
      </x:c>
    </x:row>
    <x:row r="19">
      <x:c r="A19" s="208" t="str">
        <x:v>NZL</x:v>
      </x:c>
      <x:c r="B19" s="208" t="str">
        <x:v>New Zealand</x:v>
      </x:c>
      <x:c r="C19" s="208" t="str">
        <x:v>High income</x:v>
      </x:c>
      <x:c r="D19" s="199" t="str">
        <x:v>Information</x:v>
      </x:c>
      <x:c r="E19" s="208" t="str">
        <x:v>Broad awareness predates 2000</x:v>
      </x:c>
      <x:c r="F19" s="208" t="str">
        <x:v>Pre-2000</x:v>
      </x:c>
      <x:c r="G19" s="208" t="str">
        <x:v>Information stage largely complete at panel start</x:v>
      </x:c>
      <x:c r="H19" s="208" t="str">
        <x:v>Positive baseline decline</x:v>
      </x:c>
      <x:c r="I19" s="208" t="str">
        <x:v>Medium</x:v>
      </x:c>
      <x:c r="J19" s="208" t="str">
        <x:v>New Zealand tobacco-control history</x:v>
      </x:c>
    </x:row>
    <x:row r="20">
      <x:c r="A20" s="208" t="str">
        <x:v>NZL</x:v>
      </x:c>
      <x:c r="B20" s="208" t="str">
        <x:v>New Zealand</x:v>
      </x:c>
      <x:c r="C20" s="208" t="str">
        <x:v>High income</x:v>
      </x:c>
      <x:c r="D20" s="195" t="str">
        <x:v>Effective policy</x:v>
      </x:c>
      <x:c r="E20" s="208" t="str">
        <x:v>Smoke-free strengthening 2004; tax escalator 2010-20</x:v>
      </x:c>
      <x:c r="F20" s="208" t="str">
        <x:v>2004 and 2010 onward</x:v>
      </x:c>
      <x:c r="G20" s="208" t="str">
        <x:v>High implementation capacity</x:v>
      </x:c>
      <x:c r="H20" s="208" t="str">
        <x:v>Policy acceleration</x:v>
      </x:c>
      <x:c r="I20" s="208" t="str">
        <x:v>High</x:v>
      </x:c>
      <x:c r="J20" s="208" t="str">
        <x:v>New Zealand Ministry of Health</x:v>
      </x:c>
    </x:row>
    <x:row r="21">
      <x:c r="A21" s="208" t="str">
        <x:v>NZL</x:v>
      </x:c>
      <x:c r="B21" s="208" t="str">
        <x:v>New Zealand</x:v>
      </x:c>
      <x:c r="C21" s="208" t="str">
        <x:v>High income</x:v>
      </x:c>
      <x:c r="D21" s="197" t="str">
        <x:v>Substitution</x:v>
      </x:c>
      <x:c r="E21" s="208" t="str">
        <x:v>Court confirms nicotine-vape legality in 2018</x:v>
      </x:c>
      <x:c r="F21" s="208" t="str">
        <x:v>Regulated consumer pathway 2020</x:v>
      </x:c>
      <x:c r="G21" s="208" t="str">
        <x:v>Rapid vaping uptake accompanies further smoking decline</x:v>
      </x:c>
      <x:c r="H21" s="208" t="str">
        <x:v>Strong positive substitution channel</x:v>
      </x:c>
      <x:c r="I21" s="208" t="str">
        <x:v>High</x:v>
      </x:c>
      <x:c r="J21" s="208" t="str">
        <x:v>New Zealand Ministry of Health</x:v>
      </x:c>
    </x:row>
    <x:row r="22">
      <x:c r="A22" s="208" t="str">
        <x:v>CHN</x:v>
      </x:c>
      <x:c r="B22" s="208" t="str">
        <x:v>China</x:v>
      </x:c>
      <x:c r="C22" s="208" t="str">
        <x:v>LMIC/upper middle</x:v>
      </x:c>
      <x:c r="D22" s="199" t="str">
        <x:v>Information</x:v>
      </x:c>
      <x:c r="E22" s="208" t="str">
        <x:v>GATS 2010 risk-knowledge checkpoint</x:v>
      </x:c>
      <x:c r="F22" s="208" t="str">
        <x:v>2010; repeat measurement 2018</x:v>
      </x:c>
      <x:c r="G22" s="208" t="str">
        <x:v>Elite knowledge long predates broad, uneven population diffusion</x:v>
      </x:c>
      <x:c r="H22" s="208" t="str">
        <x:v>Delayed/uneven information transition</x:v>
      </x:c>
      <x:c r="I22" s="208" t="str">
        <x:v>Medium</x:v>
      </x:c>
      <x:c r="J22" s="208" t="str">
        <x:v>WHO Global Adult Tobacco Survey</x:v>
      </x:c>
    </x:row>
    <x:row r="23">
      <x:c r="A23" s="208" t="str">
        <x:v>CHN</x:v>
      </x:c>
      <x:c r="B23" s="208" t="str">
        <x:v>China</x:v>
      </x:c>
      <x:c r="C23" s="208" t="str">
        <x:v>LMIC/upper middle</x:v>
      </x:c>
      <x:c r="D23" s="195" t="str">
        <x:v>Effective policy</x:v>
      </x:c>
      <x:c r="E23" s="208" t="str">
        <x:v>FCTC ratified 2003; Beijing controls and tax change 2015</x:v>
      </x:c>
      <x:c r="F23" s="208" t="str">
        <x:v>2006 treaty entry; major 2015 episode</x:v>
      </x:c>
      <x:c r="G23" s="208" t="str">
        <x:v>High state capacity filtered through tobacco-monopoly interests</x:v>
      </x:c>
      <x:c r="H23" s="208" t="str">
        <x:v>Policy constrained by incumbency</x:v>
      </x:c>
      <x:c r="I23" s="208" t="str">
        <x:v>Medium</x:v>
      </x:c>
      <x:c r="J23" s="208" t="str">
        <x:v>WHO China and national measures</x:v>
      </x:c>
    </x:row>
    <x:row r="24">
      <x:c r="A24" s="208" t="str">
        <x:v>CHN</x:v>
      </x:c>
      <x:c r="B24" s="208" t="str">
        <x:v>China</x:v>
      </x:c>
      <x:c r="C24" s="208" t="str">
        <x:v>LMIC/upper middle</x:v>
      </x:c>
      <x:c r="D24" s="197" t="str">
        <x:v>Substitution</x:v>
      </x:c>
      <x:c r="E24" s="208" t="str">
        <x:v>Domestic vaping market grows during 2010s</x:v>
      </x:c>
      <x:c r="F24" s="208" t="str">
        <x:v>2022 monopoly regulation and flavor restriction</x:v>
      </x:c>
      <x:c r="G24" s="208" t="str">
        <x:v>Technology available but domestic substitution constrained</x:v>
      </x:c>
      <x:c r="H24" s="208" t="str">
        <x:v>Constrained substitution</x:v>
      </x:c>
      <x:c r="I24" s="208" t="str">
        <x:v>Medium</x:v>
      </x:c>
      <x:c r="J24" s="208" t="str">
        <x:v>State Tobacco Monopoly Administration</x:v>
      </x:c>
    </x:row>
    <x:row r="25">
      <x:c r="A25" s="208" t="str">
        <x:v>IND</x:v>
      </x:c>
      <x:c r="B25" s="208" t="str">
        <x:v>India</x:v>
      </x:c>
      <x:c r="C25" s="208" t="str">
        <x:v>LMIC/lower middle</x:v>
      </x:c>
      <x:c r="D25" s="199" t="str">
        <x:v>Information</x:v>
      </x:c>
      <x:c r="E25" s="208" t="str">
        <x:v>GATS 2009-10 risk-knowledge checkpoint</x:v>
      </x:c>
      <x:c r="F25" s="208" t="str">
        <x:v>Repeat GATS 2016-17</x:v>
      </x:c>
      <x:c r="G25" s="208" t="str">
        <x:v>Awareness and media exposure measurable but heterogeneous</x:v>
      </x:c>
      <x:c r="H25" s="208" t="str">
        <x:v>Delayed/uneven information transition</x:v>
      </x:c>
      <x:c r="I25" s="208" t="str">
        <x:v>High</x:v>
      </x:c>
      <x:c r="J25" s="208" t="str">
        <x:v>GATS India fact sheets</x:v>
      </x:c>
    </x:row>
    <x:row r="26">
      <x:c r="A26" s="208" t="str">
        <x:v>IND</x:v>
      </x:c>
      <x:c r="B26" s="208" t="str">
        <x:v>India</x:v>
      </x:c>
      <x:c r="C26" s="208" t="str">
        <x:v>LMIC/lower middle</x:v>
      </x:c>
      <x:c r="D26" s="195" t="str">
        <x:v>Effective policy</x:v>
      </x:c>
      <x:c r="E26" s="208" t="str">
        <x:v>COTPA enacted 2003; implementation rules 2008; large warnings 2016</x:v>
      </x:c>
      <x:c r="F26" s="208" t="str">
        <x:v>2008 and 2016</x:v>
      </x:c>
      <x:c r="G26" s="208" t="str">
        <x:v>Enforcement uneven; bidis, smokeless products and informal supply complicate transmission</x:v>
      </x:c>
      <x:c r="H26" s="208" t="str">
        <x:v>Policy x capacity; illicit/informal leakage</x:v>
      </x:c>
      <x:c r="I26" s="208" t="str">
        <x:v>High</x:v>
      </x:c>
      <x:c r="J26" s="208" t="str">
        <x:v>India Ministry of Health COTPA and GATS</x:v>
      </x:c>
    </x:row>
    <x:row r="27">
      <x:c r="A27" s="208" t="str">
        <x:v>IND</x:v>
      </x:c>
      <x:c r="B27" s="208" t="str">
        <x:v>India</x:v>
      </x:c>
      <x:c r="C27" s="208" t="str">
        <x:v>LMIC/lower middle</x:v>
      </x:c>
      <x:c r="D27" s="197" t="str">
        <x:v>Substitution</x:v>
      </x:c>
      <x:c r="E27" s="208" t="str">
        <x:v>Electronic-cigarette prohibition enacted 2019</x:v>
      </x:c>
      <x:c r="F27" s="208" t="str">
        <x:v>2019 onward</x:v>
      </x:c>
      <x:c r="G27" s="208" t="str">
        <x:v>Formal legal substitution channel closes</x:v>
      </x:c>
      <x:c r="H27" s="208" t="str">
        <x:v>Negative substitution shock</x:v>
      </x:c>
      <x:c r="I27" s="208" t="str">
        <x:v>High</x:v>
      </x:c>
      <x:c r="J27" s="208" t="str">
        <x:v>India Prohibition of Electronic Cigarettes Act 2019</x:v>
      </x:c>
    </x:row>
    <x:row r="28">
      <x:c r="A28" s="208" t="str">
        <x:v>VNM</x:v>
      </x:c>
      <x:c r="B28" s="208" t="str">
        <x:v>Vietnam</x:v>
      </x:c>
      <x:c r="C28" s="208" t="str">
        <x:v>LMIC/lower middle</x:v>
      </x:c>
      <x:c r="D28" s="199" t="str">
        <x:v>Information</x:v>
      </x:c>
      <x:c r="E28" s="208" t="str">
        <x:v>GATS 2010 risk-knowledge checkpoint</x:v>
      </x:c>
      <x:c r="F28" s="208" t="str">
        <x:v>Repeat GATS 2015</x:v>
      </x:c>
      <x:c r="G28" s="208" t="str">
        <x:v>Population knowledge measurable; diffusion remains uneven</x:v>
      </x:c>
      <x:c r="H28" s="208" t="str">
        <x:v>Delayed/uneven information transition</x:v>
      </x:c>
      <x:c r="I28" s="208" t="str">
        <x:v>High</x:v>
      </x:c>
      <x:c r="J28" s="208" t="str">
        <x:v>WHO Global Adult Tobacco Survey</x:v>
      </x:c>
    </x:row>
    <x:row r="29">
      <x:c r="A29" s="208" t="str">
        <x:v>VNM</x:v>
      </x:c>
      <x:c r="B29" s="208" t="str">
        <x:v>Vietnam</x:v>
      </x:c>
      <x:c r="C29" s="208" t="str">
        <x:v>LMIC/lower middle</x:v>
      </x:c>
      <x:c r="D29" s="195" t="str">
        <x:v>Effective policy</x:v>
      </x:c>
      <x:c r="E29" s="208" t="str">
        <x:v>Tobacco-control law adopted 2012</x:v>
      </x:c>
      <x:c r="F29" s="208" t="str">
        <x:v>Effective 2013</x:v>
      </x:c>
      <x:c r="G29" s="208" t="str">
        <x:v>Moderate capacity and state-linked industry produce partial transmission</x:v>
      </x:c>
      <x:c r="H29" s="208" t="str">
        <x:v>Policy constrained by capacity/incumbency</x:v>
      </x:c>
      <x:c r="I29" s="208" t="str">
        <x:v>High</x:v>
      </x:c>
      <x:c r="J29" s="208" t="str">
        <x:v>Vietnam Law on Prevention and Control of Tobacco Harms</x:v>
      </x:c>
    </x:row>
    <x:row r="30">
      <x:c r="A30" s="208" t="str">
        <x:v>VNM</x:v>
      </x:c>
      <x:c r="B30" s="208" t="str">
        <x:v>Vietnam</x:v>
      </x:c>
      <x:c r="C30" s="208" t="str">
        <x:v>LMIC/lower middle</x:v>
      </x:c>
      <x:c r="D30" s="197" t="str">
        <x:v>Substitution</x:v>
      </x:c>
      <x:c r="E30" s="208" t="str">
        <x:v>Alternative products emerge before clear national pathway</x:v>
      </x:c>
      <x:c r="F30" s="208" t="str">
        <x:v>Nationwide vape/HTP prohibition 2025</x:v>
      </x:c>
      <x:c r="G30" s="208" t="str">
        <x:v>Substitution channel closes formally</x:v>
      </x:c>
      <x:c r="H30" s="208" t="str">
        <x:v>Negative substitution shock</x:v>
      </x:c>
      <x:c r="I30" s="208" t="str">
        <x:v>High</x:v>
      </x:c>
      <x:c r="J30" s="208" t="str">
        <x:v>Vietnam health authority</x:v>
      </x:c>
    </x:row>
    <x:row r="31">
      <x:c r="A31" s="208" t="str">
        <x:v>JPN</x:v>
      </x:c>
      <x:c r="B31" s="208" t="str">
        <x:v>Japan</x:v>
      </x:c>
      <x:c r="C31" s="208" t="str">
        <x:v>High income</x:v>
      </x:c>
      <x:c r="D31" s="199" t="str">
        <x:v>Information</x:v>
      </x:c>
      <x:c r="E31" s="208" t="str">
        <x:v>Broad awareness predates 2000</x:v>
      </x:c>
      <x:c r="F31" s="208" t="str">
        <x:v>Pre-2000</x:v>
      </x:c>
      <x:c r="G31" s="208" t="str">
        <x:v>Information stage largely complete at panel start</x:v>
      </x:c>
      <x:c r="H31" s="208" t="str">
        <x:v>Positive baseline decline</x:v>
      </x:c>
      <x:c r="I31" s="208" t="str">
        <x:v>Medium</x:v>
      </x:c>
      <x:c r="J31" s="208" t="str">
        <x:v>Japan tobacco-control history</x:v>
      </x:c>
    </x:row>
    <x:row r="32">
      <x:c r="A32" s="208" t="str">
        <x:v>JPN</x:v>
      </x:c>
      <x:c r="B32" s="208" t="str">
        <x:v>Japan</x:v>
      </x:c>
      <x:c r="C32" s="208" t="str">
        <x:v>High income</x:v>
      </x:c>
      <x:c r="D32" s="195" t="str">
        <x:v>Effective policy</x:v>
      </x:c>
      <x:c r="E32" s="208" t="str">
        <x:v>Revised indoor-smoking measures</x:v>
      </x:c>
      <x:c r="F32" s="208" t="str">
        <x:v>Fully effective 2020</x:v>
      </x:c>
      <x:c r="G32" s="208" t="str">
        <x:v>Product-selective indoor-use rules</x:v>
      </x:c>
      <x:c r="H32" s="208" t="str">
        <x:v>Moderate policy channel</x:v>
      </x:c>
      <x:c r="I32" s="208" t="str">
        <x:v>High</x:v>
      </x:c>
      <x:c r="J32" s="208" t="str">
        <x:v>Japan Ministry of Health</x:v>
      </x:c>
    </x:row>
    <x:row r="33">
      <x:c r="A33" s="208" t="str">
        <x:v>JPN</x:v>
      </x:c>
      <x:c r="B33" s="208" t="str">
        <x:v>Japan</x:v>
      </x:c>
      <x:c r="C33" s="208" t="str">
        <x:v>High income</x:v>
      </x:c>
      <x:c r="D33" s="197" t="str">
        <x:v>Substitution</x:v>
      </x:c>
      <x:c r="E33" s="208" t="str">
        <x:v>IQOS launch 2014</x:v>
      </x:c>
      <x:c r="F33" s="208" t="str">
        <x:v>Rapid national expansion from 2016</x:v>
      </x:c>
      <x:c r="G33" s="208" t="str">
        <x:v>Large heated-tobacco uptake; nicotine vaping remains blocked</x:v>
      </x:c>
      <x:c r="H33" s="208" t="str">
        <x:v>Strong but product-selective substitution</x:v>
      </x:c>
      <x:c r="I33" s="208" t="str">
        <x:v>High</x:v>
      </x:c>
      <x:c r="J33" s="208" t="str">
        <x:v>Cummings et al. 2011-2023 market study</x:v>
      </x:c>
    </x:row>
    <x:row r="34">
      <x:c r="A34" s="208" t="str">
        <x:v>NOR</x:v>
      </x:c>
      <x:c r="B34" s="208" t="str">
        <x:v>Norway</x:v>
      </x:c>
      <x:c r="C34" s="208" t="str">
        <x:v>High income</x:v>
      </x:c>
      <x:c r="D34" s="199" t="str">
        <x:v>Information</x:v>
      </x:c>
      <x:c r="E34" s="208" t="str">
        <x:v>Broad awareness predates 2000</x:v>
      </x:c>
      <x:c r="F34" s="208" t="str">
        <x:v>Pre-2000</x:v>
      </x:c>
      <x:c r="G34" s="208" t="str">
        <x:v>Information stage largely complete at panel start</x:v>
      </x:c>
      <x:c r="H34" s="208" t="str">
        <x:v>Positive baseline decline</x:v>
      </x:c>
      <x:c r="I34" s="208" t="str">
        <x:v>Medium</x:v>
      </x:c>
      <x:c r="J34" s="208" t="str">
        <x:v>Norwegian tobacco-control history</x:v>
      </x:c>
    </x:row>
    <x:row r="35">
      <x:c r="A35" s="208" t="str">
        <x:v>NOR</x:v>
      </x:c>
      <x:c r="B35" s="208" t="str">
        <x:v>Norway</x:v>
      </x:c>
      <x:c r="C35" s="208" t="str">
        <x:v>High income</x:v>
      </x:c>
      <x:c r="D35" s="195" t="str">
        <x:v>Effective policy</x:v>
      </x:c>
      <x:c r="E35" s="208" t="str">
        <x:v>Tobacco Control Act 1973; smoke-free strengthening 2004; plain packs 2017</x:v>
      </x:c>
      <x:c r="F35" s="208" t="str">
        <x:v>2004 and 2017</x:v>
      </x:c>
      <x:c r="G35" s="208" t="str">
        <x:v>High implementation capacity</x:v>
      </x:c>
      <x:c r="H35" s="208" t="str">
        <x:v>Policy acceleration</x:v>
      </x:c>
      <x:c r="I35" s="208" t="str">
        <x:v>High</x:v>
      </x:c>
      <x:c r="J35" s="208" t="str">
        <x:v>Norwegian Ministry of Health</x:v>
      </x:c>
    </x:row>
    <x:row r="36">
      <x:c r="A36" s="209" t="str">
        <x:v>NOR</x:v>
      </x:c>
      <x:c r="B36" s="209" t="str">
        <x:v>Norway</x:v>
      </x:c>
      <x:c r="C36" s="209" t="str">
        <x:v>High income</x:v>
      </x:c>
      <x:c r="D36" s="201" t="str">
        <x:v>Substitution</x:v>
      </x:c>
      <x:c r="E36" s="209" t="str">
        <x:v>Snus access predates panel</x:v>
      </x:c>
      <x:c r="F36" s="209" t="str">
        <x:v>Already exposed in 2000</x:v>
      </x:c>
      <x:c r="G36" s="209" t="str">
        <x:v>Strong oral-tobacco substitution; nicotine vaping remains prohibited through most panel</x:v>
      </x:c>
      <x:c r="H36" s="209" t="str">
        <x:v>Positive but product-selective substitution</x:v>
      </x:c>
      <x:c r="I36" s="209" t="str">
        <x:v>High</x:v>
      </x:c>
      <x:c r="J36" s="209" t="str">
        <x:v>Norwegian Ministry of Health</x:v>
      </x:c>
    </x:row>
  </x:sheetData>
  <x:mergeCells>
    <x:mergeCell ref="A2:J2"/>
    <x:mergeCell ref="A3:J3"/>
  </x:mergeCells>
  <x:pageMargins left="0.7" right="0.7" top="0.75" bottom="0.75" header="0.3" footer="0.3"/>
</x:worksheet>
</file>

<file path=xl/worksheets/sheet7.xml><?xml version="1.0" encoding="utf-8"?>
<x:worksheet xmlns:x="http://schemas.openxmlformats.org/spreadsheetml/2006/main">
  <x:sheetPr>
    <x:tabColor rgb="FF8FB29F"/>
  </x:sheetPr>
  <x:sheetViews>
    <x:sheetView showGridLines="0" workbookViewId="0"/>
  </x:sheetViews>
  <x:sheetFormatPr defaultRowHeight="15"/>
  <x:cols>
    <x:col min="1" max="1" width="25" hidden="0" customWidth="1"/>
    <x:col min="2" max="2" width="110" hidden="0" customWidth="1"/>
  </x:cols>
  <x:sheetData>
    <x:row r="2">
      <x:c r="A2" s="1" t="str">
        <x:v>Country-specific stage rules</x:v>
      </x:c>
      <x:c r="B2" s="136"/>
      <x:c r="C2" s="136"/>
      <x:c r="D2" s="136"/>
      <x:c r="E2" s="136"/>
      <x:c r="F2" s="136"/>
      <x:c r="G2" s="136"/>
      <x:c r="H2" s="136"/>
    </x:row>
    <x:row r="3">
      <x:c r="A3" s="2" t="str">
        <x:v>Coding protocol for the historical Atlas model</x:v>
      </x:c>
      <x:c r="B3" s="136"/>
      <x:c r="C3" s="136"/>
      <x:c r="D3" s="136"/>
      <x:c r="E3" s="136"/>
      <x:c r="F3" s="136"/>
      <x:c r="G3" s="136"/>
      <x:c r="H3" s="136"/>
    </x:row>
    <x:row r="4">
      <x:c r="A4" s="137"/>
      <x:c r="B4" s="137"/>
      <x:c r="C4" s="137"/>
      <x:c r="D4" s="137"/>
      <x:c r="E4" s="137"/>
      <x:c r="F4" s="137"/>
      <x:c r="G4" s="137"/>
      <x:c r="H4" s="137"/>
    </x:row>
    <x:row r="5">
      <x:c r="A5" s="136"/>
      <x:c r="B5" s="136"/>
      <x:c r="C5" s="136"/>
      <x:c r="D5" s="136"/>
      <x:c r="E5" s="136"/>
      <x:c r="F5" s="136"/>
      <x:c r="G5" s="136"/>
      <x:c r="H5" s="136"/>
    </x:row>
    <x:row r="6" ht="42" customHeight="1">
      <x:c r="A6" s="205" t="str">
        <x:v>Principle</x:v>
      </x:c>
      <x:c r="B6" s="169" t="str">
        <x:v>Stages are mechanisms, not universal dates. A country may enter information, policy and substitution stages at different times, and stages may overlap.</x:v>
      </x:c>
      <x:c r="C6" s="136"/>
      <x:c r="D6" s="136"/>
      <x:c r="E6" s="136"/>
      <x:c r="F6" s="136"/>
      <x:c r="G6" s="136"/>
      <x:c r="H6" s="136"/>
    </x:row>
    <x:row r="7" ht="42" customHeight="1">
      <x:c r="A7" s="206" t="str">
        <x:v>Information marker</x:v>
      </x:c>
      <x:c r="B7" s="170" t="str">
        <x:v>Use population evidence: nationally representative knowledge/attitude surveys, effective mass campaigns, warning exposure or a clearly documented norm shift. Elite knowledge alone is insufficient.</x:v>
      </x:c>
      <x:c r="C7" s="136"/>
      <x:c r="D7" s="136"/>
      <x:c r="E7" s="136"/>
      <x:c r="F7" s="136"/>
      <x:c r="G7" s="136"/>
      <x:c r="H7" s="136"/>
    </x:row>
    <x:row r="8" ht="42" customHeight="1">
      <x:c r="A8" s="206" t="str">
        <x:v>Information exposure date</x:v>
      </x:c>
      <x:c r="B8" s="170" t="str">
        <x:v>Prefer the first survey or campaign showing broad exposure. When only a survey checkpoint exists, code it as a measurement date—not the onset of knowledge.</x:v>
      </x:c>
      <x:c r="C8" s="136"/>
      <x:c r="D8" s="136"/>
      <x:c r="E8" s="136"/>
      <x:c r="F8" s="136"/>
      <x:c r="G8" s="136"/>
      <x:c r="H8" s="136"/>
    </x:row>
    <x:row r="9" ht="42" customHeight="1">
      <x:c r="A9" s="206" t="str">
        <x:v>Formal policy date</x:v>
      </x:c>
      <x:c r="B9" s="170" t="str">
        <x:v>The enactment or adoption date of taxes, advertising controls, smoke-free rules, warnings or retail measures.</x:v>
      </x:c>
      <x:c r="C9" s="136"/>
      <x:c r="D9" s="136"/>
      <x:c r="E9" s="136"/>
      <x:c r="F9" s="136"/>
      <x:c r="G9" s="136"/>
      <x:c r="H9" s="136"/>
    </x:row>
    <x:row r="10" ht="42" customHeight="1">
      <x:c r="A10" s="206" t="str">
        <x:v>Effective policy date</x:v>
      </x:c>
      <x:c r="B10" s="170" t="str">
        <x:v>The date the measure materially changes affordability, enforcement or exposure. Use Policy x Capacity; do not treat legislation alone as full exposure.</x:v>
      </x:c>
      <x:c r="C10" s="136"/>
      <x:c r="D10" s="136"/>
      <x:c r="E10" s="136"/>
      <x:c r="F10" s="136"/>
      <x:c r="G10" s="136"/>
      <x:c r="H10" s="136"/>
    </x:row>
    <x:row r="11" ht="42" customHeight="1">
      <x:c r="A11" s="206" t="str">
        <x:v>Substitution date</x:v>
      </x:c>
      <x:c r="B11" s="170" t="str">
        <x:v>Separate first legality, meaningful market availability and measurable uptake. The primary event date is meaningful exposure, with legality retained as a supporting date.</x:v>
      </x:c>
      <x:c r="C11" s="136"/>
      <x:c r="D11" s="136"/>
      <x:c r="E11" s="136"/>
      <x:c r="F11" s="136"/>
      <x:c r="G11" s="136"/>
      <x:c r="H11" s="136"/>
    </x:row>
    <x:row r="12" ht="42" customHeight="1">
      <x:c r="A12" s="206" t="str">
        <x:v>Negative events</x:v>
      </x:c>
      <x:c r="B12" s="170" t="str">
        <x:v>Bans, flavor prohibitions, prescription-only rules and retail closures are coded as reductions in substitution opportunity, not as missing data.</x:v>
      </x:c>
      <x:c r="C12" s="136"/>
      <x:c r="D12" s="136"/>
      <x:c r="E12" s="136"/>
      <x:c r="F12" s="136"/>
      <x:c r="G12" s="136"/>
      <x:c r="H12" s="136"/>
    </x:row>
    <x:row r="13" ht="42" customHeight="1">
      <x:c r="A13" s="206" t="str">
        <x:v>Incumbency</x:v>
      </x:c>
      <x:c r="B13" s="170" t="str">
        <x:v>Score tobacco farming/employment, domestic manufacturing, fiscal dependence and state ownership separately before constructing an index.</x:v>
      </x:c>
      <x:c r="C13" s="136"/>
      <x:c r="D13" s="136"/>
      <x:c r="E13" s="136"/>
      <x:c r="F13" s="136"/>
      <x:c r="G13" s="136"/>
      <x:c r="H13" s="136"/>
    </x:row>
    <x:row r="14" ht="42" customHeight="1">
      <x:c r="A14" s="206" t="str">
        <x:v>Outcome</x:v>
      </x:c>
      <x:c r="B14" s="170" t="str">
        <x:v>WHO age-standardized current tobacco smoking prevalence, with sex-specific sensitivity tests. Use changes in slope after dated exposures.</x:v>
      </x:c>
      <x:c r="C14" s="136"/>
      <x:c r="D14" s="136"/>
      <x:c r="E14" s="136"/>
      <x:c r="F14" s="136"/>
      <x:c r="G14" s="136"/>
      <x:c r="H14" s="136"/>
    </x:row>
    <x:row r="15" ht="42" customHeight="1">
      <x:c r="A15" s="206" t="str">
        <x:v>Model</x:v>
      </x:c>
      <x:c r="B15" s="170" t="str">
        <x:v>Country and year fixed effects; country-specific trends; distributed lags; event studies; Policy x Capacity, Substitution x Information and Substitution x Incumbency interactions.</x:v>
      </x:c>
      <x:c r="C15" s="136"/>
      <x:c r="D15" s="136"/>
      <x:c r="E15" s="136"/>
      <x:c r="F15" s="136"/>
      <x:c r="G15" s="136"/>
      <x:c r="H15" s="136"/>
    </x:row>
    <x:row r="16" ht="42" customHeight="1">
      <x:c r="A16" s="206" t="str">
        <x:v>Causal caution</x:v>
      </x:c>
      <x:c r="B16" s="170" t="str">
        <x:v>Survey timing, policy endogeneity, anticipatory behavior, simultaneous reforms and modeled WHO prevalence limit causal interpretation. Report pre-trends and sensitivity windows.</x:v>
      </x:c>
      <x:c r="C16" s="136"/>
      <x:c r="D16" s="136"/>
      <x:c r="E16" s="136"/>
      <x:c r="F16" s="136"/>
      <x:c r="G16" s="136"/>
      <x:c r="H16" s="136"/>
    </x:row>
    <x:row r="17" ht="42" customHeight="1">
      <x:c r="A17" s="206" t="str">
        <x:v>Pilot status</x:v>
      </x:c>
      <x:c r="B17" s="170" t="str">
        <x:v>This sheet establishes the first 10-country coding frame. Exact exposure dates and primary-source citations require a second verification pass before estimation.</x:v>
      </x:c>
      <x:c r="C17" s="136"/>
      <x:c r="D17" s="136"/>
      <x:c r="E17" s="136"/>
      <x:c r="F17" s="136"/>
      <x:c r="G17" s="136"/>
      <x:c r="H17" s="136"/>
    </x:row>
  </x:sheetData>
  <x:mergeCells>
    <x:mergeCell ref="A2:H2"/>
    <x:mergeCell ref="A3:H3"/>
  </x:mergeCells>
  <x:pageMargins left="0.7" right="0.7" top="0.75" bottom="0.75" header="0.3" footer="0.3"/>
</x:worksheet>
</file>

<file path=xl/worksheets/sheet8.xml><?xml version="1.0" encoding="utf-8"?>
<x:worksheet xmlns:x="http://schemas.openxmlformats.org/spreadsheetml/2006/main">
  <x:sheetPr>
    <x:tabColor rgb="FFD8752D"/>
  </x:sheetPr>
  <x:sheetViews>
    <x:sheetView showGridLines="0" workbookViewId="0">
      <x:pane ySplit="6" topLeftCell="A7" activePane="bottomLeft" state="frozen"/>
    </x:sheetView>
  </x:sheetViews>
  <x:sheetFormatPr defaultRowHeight="15"/>
  <x:cols>
    <x:col min="1" max="1" width="20" hidden="0" customWidth="1"/>
    <x:col min="2" max="2" width="15" hidden="0" customWidth="1"/>
    <x:col min="3" max="3" width="15" hidden="0" customWidth="1"/>
    <x:col min="4" max="4" width="44"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2">
      <x:c r="A2" s="1" t="str">
        <x:v>Pilot substitution-event screen</x:v>
      </x:c>
      <x:c r="B2" s="136"/>
      <x:c r="C2" s="136"/>
      <x:c r="D2" s="136"/>
      <x:c r="E2" s="136"/>
      <x:c r="F2" s="136"/>
      <x:c r="G2" s="136"/>
      <x:c r="H2" s="136"/>
      <x:c r="I2" s="136"/>
      <x:c r="J2" s="136"/>
      <x:c r="K2" s="136"/>
      <x:c r="L2" s="136"/>
      <x:c r="M2" s="136"/>
    </x:row>
    <x:row r="3">
      <x:c r="A3" s="2" t="str">
        <x:v>Ten-year pre/post slopes from WHO modeled smoking prevalence; descriptive only</x:v>
      </x:c>
      <x:c r="B3" s="136"/>
      <x:c r="C3" s="136"/>
      <x:c r="D3" s="136"/>
      <x:c r="E3" s="136"/>
      <x:c r="F3" s="136"/>
      <x:c r="G3" s="136"/>
      <x:c r="H3" s="136"/>
      <x:c r="I3" s="136"/>
      <x:c r="J3" s="136"/>
      <x:c r="K3" s="136"/>
      <x:c r="L3" s="136"/>
      <x:c r="M3" s="136"/>
    </x:row>
    <x:row r="4">
      <x:c r="A4" s="137"/>
      <x:c r="B4" s="137"/>
      <x:c r="C4" s="137"/>
      <x:c r="D4" s="137"/>
      <x:c r="E4" s="137"/>
      <x:c r="F4" s="137"/>
      <x:c r="G4" s="137"/>
      <x:c r="H4" s="137"/>
      <x:c r="I4" s="137"/>
      <x:c r="J4" s="137"/>
      <x:c r="K4" s="137"/>
      <x:c r="L4" s="137"/>
      <x:c r="M4" s="137"/>
    </x:row>
    <x:row r="5">
      <x:c r="A5" s="136"/>
      <x:c r="B5" s="136"/>
      <x:c r="C5" s="136"/>
      <x:c r="D5" s="136"/>
      <x:c r="E5" s="136"/>
      <x:c r="F5" s="136"/>
      <x:c r="G5" s="136"/>
      <x:c r="H5" s="136"/>
      <x:c r="I5" s="136"/>
      <x:c r="J5" s="136"/>
      <x:c r="K5" s="136"/>
      <x:c r="L5" s="136"/>
      <x:c r="M5" s="136"/>
    </x:row>
    <x:row r="6">
      <x:c r="A6" s="221" t="str">
        <x:v>Country</x:v>
      </x:c>
      <x:c r="B6" s="222" t="str">
        <x:v>Event year</x:v>
      </x:c>
      <x:c r="C6" s="222" t="str">
        <x:v>Event type</x:v>
      </x:c>
      <x:c r="D6" s="222" t="str">
        <x:v>Event</x:v>
      </x:c>
      <x:c r="E6" s="222" t="str">
        <x:v>Confidence</x:v>
      </x:c>
      <x:c r="F6" s="222" t="str">
        <x:v>Pre start</x:v>
      </x:c>
      <x:c r="G6" s="222" t="str">
        <x:v>Pre end</x:v>
      </x:c>
      <x:c r="H6" s="222" t="str">
        <x:v>Pre slope pp/year</x:v>
      </x:c>
      <x:c r="I6" s="222" t="str">
        <x:v>Post start</x:v>
      </x:c>
      <x:c r="J6" s="222" t="str">
        <x:v>Post end</x:v>
      </x:c>
      <x:c r="K6" s="222" t="str">
        <x:v>Post slope pp/year</x:v>
      </x:c>
      <x:c r="L6" s="222" t="str">
        <x:v>Slope change</x:v>
      </x:c>
      <x:c r="M6" s="223" t="str">
        <x:v>Screen result</x:v>
      </x:c>
    </x:row>
    <x:row r="7">
      <x:c r="A7" s="207" t="str">
        <x:v>United States</x:v>
      </x:c>
      <x:c r="B7" s="269" t="n">
        <x:v>2010</x:v>
      </x:c>
      <x:c r="C7" s="207" t="str">
        <x:v>Opening/expansion</x:v>
      </x:c>
      <x:c r="D7" s="207" t="str">
        <x:v>Early meaningful consumer vaping exposure</x:v>
      </x:c>
      <x:c r="E7" s="207" t="str">
        <x:v>Medium</x:v>
      </x:c>
      <x:c r="F7" s="269" t="n">
        <x:v>2000</x:v>
      </x:c>
      <x:c r="G7" s="269" t="n">
        <x:v>2010</x:v>
      </x:c>
      <x:c r="H7" s="270" t="n">
        <x:v>-0.9900000000000002</x:v>
      </x:c>
      <x:c r="I7" s="269" t="n">
        <x:v>2010</x:v>
      </x:c>
      <x:c r="J7" s="269" t="n">
        <x:v>2020</x:v>
      </x:c>
      <x:c r="K7" s="270" t="n">
        <x:v>-0.7</x:v>
      </x:c>
      <x:c r="L7" s="270" t="n">
        <x:v>0.29000000000000026</x:v>
      </x:c>
      <x:c r="M7" s="207" t="str">
        <x:v>No acceleration after event</x:v>
      </x:c>
    </x:row>
    <x:row r="8">
      <x:c r="A8" s="208" t="str">
        <x:v>United Kingdom</x:v>
      </x:c>
      <x:c r="B8" s="271" t="n">
        <x:v>2015</x:v>
      </x:c>
      <x:c r="C8" s="208" t="str">
        <x:v>Official support</x:v>
      </x:c>
      <x:c r="D8" s="208" t="str">
        <x:v>Public Health England endorsement of vaping</x:v>
      </x:c>
      <x:c r="E8" s="208" t="str">
        <x:v>High</x:v>
      </x:c>
      <x:c r="F8" s="271" t="n">
        <x:v>2005</x:v>
      </x:c>
      <x:c r="G8" s="271" t="n">
        <x:v>2015</x:v>
      </x:c>
      <x:c r="H8" s="272" t="n">
        <x:v>-1.11</x:v>
      </x:c>
      <x:c r="I8" s="271" t="n">
        <x:v>2015</x:v>
      </x:c>
      <x:c r="J8" s="271" t="n">
        <x:v>2024</x:v>
      </x:c>
      <x:c r="K8" s="272" t="n">
        <x:v>-0.7111111111111109</x:v>
      </x:c>
      <x:c r="L8" s="272" t="n">
        <x:v>0.3988888888888892</x:v>
      </x:c>
      <x:c r="M8" s="208" t="str">
        <x:v>No acceleration after event</x:v>
      </x:c>
    </x:row>
    <x:row r="9">
      <x:c r="A9" s="208" t="str">
        <x:v>Sweden</x:v>
      </x:c>
      <x:c r="B9" s="271" t="n">
        <x:v>2016</x:v>
      </x:c>
      <x:c r="C9" s="208" t="str">
        <x:v>Opening/expansion</x:v>
      </x:c>
      <x:c r="D9" s="208" t="str">
        <x:v>Approximate beginning of rapid nicotine-pouch expansion; snus already available</x:v>
      </x:c>
      <x:c r="E9" s="208" t="str">
        <x:v>Medium</x:v>
      </x:c>
      <x:c r="F9" s="271" t="n">
        <x:v>2006</x:v>
      </x:c>
      <x:c r="G9" s="271" t="n">
        <x:v>2016</x:v>
      </x:c>
      <x:c r="H9" s="272" t="n">
        <x:v>-0.9249999999999998</x:v>
      </x:c>
      <x:c r="I9" s="271" t="n">
        <x:v>2016</x:v>
      </x:c>
      <x:c r="J9" s="271" t="n">
        <x:v>2024</x:v>
      </x:c>
      <x:c r="K9" s="272" t="n">
        <x:v>-0.5500000000000003</x:v>
      </x:c>
      <x:c r="L9" s="272" t="n">
        <x:v>0.37499999999999956</x:v>
      </x:c>
      <x:c r="M9" s="208" t="str">
        <x:v>No acceleration after event</x:v>
      </x:c>
    </x:row>
    <x:row r="10">
      <x:c r="A10" s="208" t="str">
        <x:v>Australia</x:v>
      </x:c>
      <x:c r="B10" s="271" t="n">
        <x:v>2021</x:v>
      </x:c>
      <x:c r="C10" s="208" t="str">
        <x:v>Restriction</x:v>
      </x:c>
      <x:c r="D10" s="208" t="str">
        <x:v>Prescription-only nicotine-vape model</x:v>
      </x:c>
      <x:c r="E10" s="208" t="str">
        <x:v>High</x:v>
      </x:c>
      <x:c r="F10" s="271" t="n">
        <x:v>2011</x:v>
      </x:c>
      <x:c r="G10" s="271" t="n">
        <x:v>2021</x:v>
      </x:c>
      <x:c r="H10" s="272" t="n">
        <x:v>-0.4400000000000002</x:v>
      </x:c>
      <x:c r="I10" s="271" t="n">
        <x:v>2021</x:v>
      </x:c>
      <x:c r="J10" s="271" t="n">
        <x:v>2024</x:v>
      </x:c>
      <x:c r="K10" s="272" t="n">
        <x:v>-0.40000000000000036</x:v>
      </x:c>
      <x:c r="L10" s="272" t="n">
        <x:v>0.03999999999999987</x:v>
      </x:c>
      <x:c r="M10" s="208" t="str">
        <x:v>Decline slowed after restriction</x:v>
      </x:c>
    </x:row>
    <x:row r="11">
      <x:c r="A11" s="208" t="str">
        <x:v>New Zealand</x:v>
      </x:c>
      <x:c r="B11" s="271" t="n">
        <x:v>2018</x:v>
      </x:c>
      <x:c r="C11" s="208" t="str">
        <x:v>Legal opening</x:v>
      </x:c>
      <x:c r="D11" s="208" t="str">
        <x:v>Court-confirmed nicotine-vape pathway; regulated pathway follows in 2020</x:v>
      </x:c>
      <x:c r="E11" s="208" t="str">
        <x:v>High</x:v>
      </x:c>
      <x:c r="F11" s="271" t="n">
        <x:v>2008</x:v>
      </x:c>
      <x:c r="G11" s="271" t="n">
        <x:v>2018</x:v>
      </x:c>
      <x:c r="H11" s="272" t="n">
        <x:v>-0.8</x:v>
      </x:c>
      <x:c r="I11" s="271" t="n">
        <x:v>2018</x:v>
      </x:c>
      <x:c r="J11" s="271" t="n">
        <x:v>2024</x:v>
      </x:c>
      <x:c r="K11" s="272" t="n">
        <x:v>-0.5</x:v>
      </x:c>
      <x:c r="L11" s="272" t="n">
        <x:v>0.30000000000000004</x:v>
      </x:c>
      <x:c r="M11" s="208" t="str">
        <x:v>No acceleration after event</x:v>
      </x:c>
    </x:row>
    <x:row r="12">
      <x:c r="A12" s="208" t="str">
        <x:v>China</x:v>
      </x:c>
      <x:c r="B12" s="271" t="n">
        <x:v>2022</x:v>
      </x:c>
      <x:c r="C12" s="208" t="str">
        <x:v>Restriction</x:v>
      </x:c>
      <x:c r="D12" s="208" t="str">
        <x:v>Monopoly regulation and tobacco-only flavor standard</x:v>
      </x:c>
      <x:c r="E12" s="208" t="str">
        <x:v>High</x:v>
      </x:c>
      <x:c r="F12" s="271" t="n">
        <x:v>2012</x:v>
      </x:c>
      <x:c r="G12" s="271" t="n">
        <x:v>2022</x:v>
      </x:c>
      <x:c r="H12" s="272" t="n">
        <x:v>-0.17142857142857132</x:v>
      </x:c>
      <x:c r="I12" s="271" t="n">
        <x:v>2022</x:v>
      </x:c>
      <x:c r="J12" s="271" t="n">
        <x:v>2024</x:v>
      </x:c>
      <x:c r="K12" s="272" t="n">
        <x:v>-0.15000000000000036</x:v>
      </x:c>
      <x:c r="L12" s="272" t="n">
        <x:v>0.021428571428570964</x:v>
      </x:c>
      <x:c r="M12" s="208" t="str">
        <x:v>Decline slowed after restriction</x:v>
      </x:c>
    </x:row>
    <x:row r="13">
      <x:c r="A13" s="208" t="str">
        <x:v>India</x:v>
      </x:c>
      <x:c r="B13" s="271" t="n">
        <x:v>2019</x:v>
      </x:c>
      <x:c r="C13" s="208" t="str">
        <x:v>Prohibition</x:v>
      </x:c>
      <x:c r="D13" s="208" t="str">
        <x:v>National electronic-cigarette prohibition</x:v>
      </x:c>
      <x:c r="E13" s="208" t="str">
        <x:v>High</x:v>
      </x:c>
      <x:c r="F13" s="271" t="n">
        <x:v>2009</x:v>
      </x:c>
      <x:c r="G13" s="271" t="n">
        <x:v>2019</x:v>
      </x:c>
      <x:c r="H13" s="272" t="n">
        <x:v>-0.43999999999999984</x:v>
      </x:c>
      <x:c r="I13" s="271" t="n">
        <x:v>2019</x:v>
      </x:c>
      <x:c r="J13" s="271" t="n">
        <x:v>2024</x:v>
      </x:c>
      <x:c r="K13" s="272" t="n">
        <x:v>-0.3250000000000002</x:v>
      </x:c>
      <x:c r="L13" s="272" t="n">
        <x:v>0.11499999999999966</x:v>
      </x:c>
      <x:c r="M13" s="208" t="str">
        <x:v>Decline slowed after restriction</x:v>
      </x:c>
    </x:row>
    <x:row r="14">
      <x:c r="A14" s="208" t="str">
        <x:v>Vietnam</x:v>
      </x:c>
      <x:c r="B14" s="271" t="n">
        <x:v>2025</x:v>
      </x:c>
      <x:c r="C14" s="208" t="str">
        <x:v>Prohibition</x:v>
      </x:c>
      <x:c r="D14" s="208" t="str">
        <x:v>National vape and heated-tobacco prohibition</x:v>
      </x:c>
      <x:c r="E14" s="208" t="str">
        <x:v>High</x:v>
      </x:c>
      <x:c r="F14" s="271" t="n">
        <x:v>2015</x:v>
      </x:c>
      <x:c r="G14" s="271" t="n">
        <x:v>2025</x:v>
      </x:c>
      <x:c r="H14" s="272" t="n">
        <x:v>-0.2666666666666665</x:v>
      </x:c>
      <x:c r="I14" s="271" t="n">
        <x:v>2025</x:v>
      </x:c>
      <x:c r="J14" s="271" t="n">
        <x:v>2024</x:v>
      </x:c>
      <x:c r="K14" s="272"/>
      <x:c r="L14" s="272"/>
      <x:c r="M14" s="208" t="str">
        <x:v>Not estimable</x:v>
      </x:c>
    </x:row>
    <x:row r="15">
      <x:c r="A15" s="208" t="str">
        <x:v>Japan</x:v>
      </x:c>
      <x:c r="B15" s="271" t="n">
        <x:v>2014</x:v>
      </x:c>
      <x:c r="C15" s="208" t="str">
        <x:v>Market entry</x:v>
      </x:c>
      <x:c r="D15" s="208" t="str">
        <x:v>IQOS launch; rapid expansion follows in 2016</x:v>
      </x:c>
      <x:c r="E15" s="208" t="str">
        <x:v>High</x:v>
      </x:c>
      <x:c r="F15" s="271" t="n">
        <x:v>2004</x:v>
      </x:c>
      <x:c r="G15" s="271" t="n">
        <x:v>2014</x:v>
      </x:c>
      <x:c r="H15" s="272" t="n">
        <x:v>-0.7600000000000001</x:v>
      </x:c>
      <x:c r="I15" s="271" t="n">
        <x:v>2014</x:v>
      </x:c>
      <x:c r="J15" s="271" t="n">
        <x:v>2024</x:v>
      </x:c>
      <x:c r="K15" s="272" t="n">
        <x:v>-0.5333333333333334</x:v>
      </x:c>
      <x:c r="L15" s="272" t="n">
        <x:v>0.22666666666666668</x:v>
      </x:c>
      <x:c r="M15" s="208" t="str">
        <x:v>No acceleration after event</x:v>
      </x:c>
    </x:row>
    <x:row r="16">
      <x:c r="A16" s="209" t="str">
        <x:v>Norway</x:v>
      </x:c>
      <x:c r="B16" s="273" t="n">
        <x:v>2000</x:v>
      </x:c>
      <x:c r="C16" s="209" t="str">
        <x:v>Pre-existing exposure</x:v>
      </x:c>
      <x:c r="D16" s="209" t="str">
        <x:v>Snus access predates WHO panel; no clean opening event</x:v>
      </x:c>
      <x:c r="E16" s="209" t="str">
        <x:v>High</x:v>
      </x:c>
      <x:c r="F16" s="273" t="n">
        <x:v>1990</x:v>
      </x:c>
      <x:c r="G16" s="273" t="n">
        <x:v>2000</x:v>
      </x:c>
      <x:c r="H16" s="274"/>
      <x:c r="I16" s="273" t="n">
        <x:v>2000</x:v>
      </x:c>
      <x:c r="J16" s="273" t="n">
        <x:v>2010</x:v>
      </x:c>
      <x:c r="K16" s="274" t="n">
        <x:v>-1.8499999999999996</x:v>
      </x:c>
      <x:c r="L16" s="274"/>
      <x:c r="M16" s="209" t="str">
        <x:v>Not estimable</x:v>
      </x:c>
    </x:row>
    <x:row r="17">
      <x:c r="A17" s="136"/>
      <x:c r="B17" s="136"/>
      <x:c r="C17" s="136"/>
      <x:c r="D17" s="136"/>
      <x:c r="E17" s="136"/>
      <x:c r="F17" s="136"/>
      <x:c r="G17" s="136"/>
      <x:c r="H17" s="136"/>
      <x:c r="I17" s="136"/>
      <x:c r="J17" s="136"/>
      <x:c r="K17" s="136"/>
      <x:c r="L17" s="136"/>
      <x:c r="M17" s="136"/>
    </x:row>
    <x:row r="18">
      <x:c r="A18" s="275" t="str">
        <x:v>Interpretation: the opening events do not produce a new acceleration relative to the preceding policy-intensive period. That is consistent with the original three-stage model, which predicted post-2010 moderation and asked whether substitution helps sustain decline relative to low-access countries. WHO estimates are modeled and smooth; event years are provisional exposure markers.</x:v>
      </x:c>
      <x:c r="B18" s="276"/>
      <x:c r="C18" s="276"/>
      <x:c r="D18" s="276"/>
      <x:c r="E18" s="276"/>
      <x:c r="F18" s="276"/>
      <x:c r="G18" s="276"/>
      <x:c r="H18" s="276"/>
      <x:c r="I18" s="276"/>
      <x:c r="J18" s="276"/>
      <x:c r="K18" s="276"/>
      <x:c r="L18" s="276"/>
      <x:c r="M18" s="277"/>
    </x:row>
    <x:row r="19">
      <x:c r="A19" s="278"/>
      <x:c r="B19" s="279"/>
      <x:c r="C19" s="279"/>
      <x:c r="D19" s="279"/>
      <x:c r="E19" s="279"/>
      <x:c r="F19" s="279"/>
      <x:c r="G19" s="279"/>
      <x:c r="H19" s="279"/>
      <x:c r="I19" s="279"/>
      <x:c r="J19" s="279"/>
      <x:c r="K19" s="279"/>
      <x:c r="L19" s="279"/>
      <x:c r="M19" s="280"/>
    </x:row>
    <x:row r="20">
      <x:c r="A20" s="281"/>
      <x:c r="B20" s="282"/>
      <x:c r="C20" s="282"/>
      <x:c r="D20" s="282"/>
      <x:c r="E20" s="282"/>
      <x:c r="F20" s="282"/>
      <x:c r="G20" s="282"/>
      <x:c r="H20" s="282"/>
      <x:c r="I20" s="282"/>
      <x:c r="J20" s="282"/>
      <x:c r="K20" s="282"/>
      <x:c r="L20" s="282"/>
      <x:c r="M20" s="283"/>
    </x:row>
  </x:sheetData>
  <x:mergeCells>
    <x:mergeCell ref="A2:M2"/>
    <x:mergeCell ref="A3:M3"/>
    <x:mergeCell ref="A18:M20"/>
  </x:mergeCells>
  <x:pageMargins left="0.7" right="0.7" top="0.75" bottom="0.75" header="0.3" footer="0.3"/>
</x:worksheet>
</file>

<file path=xl/worksheets/sheet9.xml><?xml version="1.0" encoding="utf-8"?>
<x:worksheet xmlns:x="http://schemas.openxmlformats.org/spreadsheetml/2006/main">
  <x:sheetPr>
    <x:tabColor rgb="FFD3A52B"/>
  </x:sheetPr>
  <x:sheetViews>
    <x:sheetView showGridLines="0" workbookViewId="0">
      <x:pane xSplit="2" ySplit="18" topLeftCell="C19" activePane="bottomRight" state="frozen"/>
    </x:sheetView>
  </x:sheetViews>
  <x:sheetFormatPr defaultRowHeight="15"/>
  <x:cols>
    <x:col min="1" max="1" width="9" hidden="0" customWidth="1"/>
    <x:col min="2" max="2" width="21" hidden="0" customWidth="1"/>
    <x:col min="3" max="3" width="13" hidden="0" customWidth="1"/>
    <x:col min="4" max="4" width="13" hidden="0" customWidth="1"/>
    <x:col min="5" max="5" width="13" hidden="0" customWidth="1"/>
    <x:col min="6" max="6" width="24" hidden="0" customWidth="1"/>
    <x:col min="7" max="7" width="24" hidden="0" customWidth="1"/>
    <x:col min="8" max="8" width="17" hidden="0" customWidth="1"/>
    <x:col min="9" max="9" width="17" hidden="0" customWidth="1"/>
    <x:col min="10" max="10" width="17" hidden="0" customWidth="1"/>
  </x:cols>
  <x:sheetData>
    <x:row r="2">
      <x:c r="A2" s="1" t="str">
        <x:v>Does lower-risk access sustain the post-2010 decline?</x:v>
      </x:c>
      <x:c r="B2" s="136"/>
      <x:c r="C2" s="136"/>
      <x:c r="D2" s="136"/>
      <x:c r="E2" s="136"/>
      <x:c r="F2" s="136"/>
      <x:c r="G2" s="136"/>
      <x:c r="H2" s="136"/>
      <x:c r="I2" s="136"/>
      <x:c r="J2" s="136"/>
    </x:row>
    <x:row r="3">
      <x:c r="A3" s="2" t="str">
        <x:v>Stage-II (2000-10) versus Stage-III (2010-24) screening comparison</x:v>
      </x:c>
      <x:c r="B3" s="136"/>
      <x:c r="C3" s="136"/>
      <x:c r="D3" s="136"/>
      <x:c r="E3" s="136"/>
      <x:c r="F3" s="136"/>
      <x:c r="G3" s="136"/>
      <x:c r="H3" s="136"/>
      <x:c r="I3" s="136"/>
      <x:c r="J3" s="136"/>
    </x:row>
    <x:row r="4">
      <x:c r="A4" s="137"/>
      <x:c r="B4" s="137"/>
      <x:c r="C4" s="137"/>
      <x:c r="D4" s="137"/>
      <x:c r="E4" s="137"/>
      <x:c r="F4" s="137"/>
      <x:c r="G4" s="137"/>
      <x:c r="H4" s="137"/>
      <x:c r="I4" s="137"/>
      <x:c r="J4" s="137"/>
    </x:row>
    <x:row r="5">
      <x:c r="A5" s="136"/>
      <x:c r="B5" s="136"/>
      <x:c r="C5" s="136"/>
      <x:c r="D5" s="136"/>
      <x:c r="E5" s="136"/>
      <x:c r="F5" s="136"/>
      <x:c r="G5" s="136"/>
      <x:c r="H5" s="136"/>
      <x:c r="I5" s="136"/>
      <x:c r="J5" s="136"/>
    </x:row>
    <x:row r="6">
      <x:c r="A6" s="221" t="str">
        <x:v>Access score</x:v>
      </x:c>
      <x:c r="B6" s="222" t="str">
        <x:v>Countries</x:v>
      </x:c>
      <x:c r="C6" s="222" t="str">
        <x:v>2000-10 slope</x:v>
      </x:c>
      <x:c r="D6" s="222" t="str">
        <x:v>2010-24 slope</x:v>
      </x:c>
      <x:c r="E6" s="222" t="str">
        <x:v>Moderation</x:v>
      </x:c>
      <x:c r="F6" s="223" t="str">
        <x:v>Sustained-decline ratio</x:v>
      </x:c>
      <x:c r="G6" s="136"/>
      <x:c r="H6" s="221" t="str">
        <x:v>Finding</x:v>
      </x:c>
      <x:c r="I6" s="222" t="str">
        <x:v>Value</x:v>
      </x:c>
      <x:c r="J6" s="223" t="str">
        <x:v>Meaning</x:v>
      </x:c>
    </x:row>
    <x:row r="7">
      <x:c r="A7" s="167" t="n">
        <x:v>0</x:v>
      </x:c>
      <x:c r="B7" s="167" t="n">
        <x:v>1</x:v>
      </x:c>
      <x:c r="C7" s="284" t="n">
        <x:v>-0.57</x:v>
      </x:c>
      <x:c r="D7" s="284" t="n">
        <x:v>-0.39999999999999997</x:v>
      </x:c>
      <x:c r="E7" s="284" t="n">
        <x:v>0.16999999999999998</x:v>
      </x:c>
      <x:c r="F7" s="284" t="n">
        <x:v>0.7017543859649122</x:v>
      </x:c>
      <x:c r="G7" s="136"/>
      <x:c r="H7" s="285" t="str">
        <x:v>Access-score correlation with moderation</x:v>
      </x:c>
      <x:c r="I7" s="286" t="n">
        <x:v>0.066</x:v>
      </x:c>
      <x:c r="J7" s="285" t="str">
        <x:v>Near zero; current access does not predict less post-2010 slowing</x:v>
      </x:c>
    </x:row>
    <x:row r="8">
      <x:c r="A8" s="167" t="n">
        <x:v>25</x:v>
      </x:c>
      <x:c r="B8" s="167" t="n">
        <x:v>10</x:v>
      </x:c>
      <x:c r="C8" s="284" t="n">
        <x:v>-0.418</x:v>
      </x:c>
      <x:c r="D8" s="284" t="n">
        <x:v>-0.29214285714285715</x:v>
      </x:c>
      <x:c r="E8" s="284" t="n">
        <x:v>0.12585714285714283</x:v>
      </x:c>
      <x:c r="F8" s="284" t="n">
        <x:v>0.7313253589637014</x:v>
      </x:c>
      <x:c r="G8" s="136"/>
      <x:c r="H8" s="285" t="str">
        <x:v>Best mean sustained ratio</x:v>
      </x:c>
      <x:c r="I8" s="285" t="str">
        <x:v>Access score 75</x:v>
      </x:c>
      <x:c r="J8" s="285" t="str">
        <x:v>This group retained 91.3% of its earlier decline rate</x:v>
      </x:c>
    </x:row>
    <x:row r="9">
      <x:c r="A9" s="167" t="n">
        <x:v>50</x:v>
      </x:c>
      <x:c r="B9" s="167" t="n">
        <x:v>15</x:v>
      </x:c>
      <x:c r="C9" s="284" t="n">
        <x:v>-0.5446666666666665</x:v>
      </x:c>
      <x:c r="D9" s="284" t="n">
        <x:v>-0.35095238095238096</x:v>
      </x:c>
      <x:c r="E9" s="284" t="n">
        <x:v>0.19371428571428562</x:v>
      </x:c>
      <x:c r="F9" s="284" t="n">
        <x:v>0.6826060948553349</x:v>
      </x:c>
      <x:c r="G9" s="136"/>
      <x:c r="H9" s="285" t="str">
        <x:v>Conclusion</x:v>
      </x:c>
      <x:c r="I9" s="285" t="str">
        <x:v>No monotonic relationship</x:v>
      </x:c>
      <x:c r="J9" s="285" t="str">
        <x:v>Historical access—not the September 2026 score—is required</x:v>
      </x:c>
    </x:row>
    <x:row r="10">
      <x:c r="A10" s="167" t="n">
        <x:v>75</x:v>
      </x:c>
      <x:c r="B10" s="167" t="n">
        <x:v>36</x:v>
      </x:c>
      <x:c r="C10" s="284" t="n">
        <x:v>-0.4463888888888889</x:v>
      </x:c>
      <x:c r="D10" s="284" t="n">
        <x:v>-0.2892857142857143</x:v>
      </x:c>
      <x:c r="E10" s="284" t="n">
        <x:v>0.15710317460317463</x:v>
      </x:c>
      <x:c r="F10" s="284" t="n">
        <x:v>0.9133557430347314</x:v>
      </x:c>
      <x:c r="G10" s="136"/>
      <x:c r="H10" s="136"/>
      <x:c r="I10" s="136"/>
      <x:c r="J10" s="136"/>
    </x:row>
    <x:row r="11">
      <x:c r="A11" s="167" t="n">
        <x:v>100</x:v>
      </x:c>
      <x:c r="B11" s="167" t="n">
        <x:v>5</x:v>
      </x:c>
      <x:c r="C11" s="284" t="n">
        <x:v>-0.632</x:v>
      </x:c>
      <x:c r="D11" s="284" t="n">
        <x:v>-0.40285714285714286</x:v>
      </x:c>
      <x:c r="E11" s="284" t="n">
        <x:v>0.22914285714285723</x:v>
      </x:c>
      <x:c r="F11" s="284" t="n">
        <x:v>0.668344896633117</x:v>
      </x:c>
      <x:c r="G11" s="136"/>
      <x:c r="H11" s="136"/>
      <x:c r="I11" s="136"/>
      <x:c r="J11" s="136"/>
    </x:row>
    <x:row r="12">
      <x:c r="A12" s="136"/>
      <x:c r="B12" s="136"/>
      <x:c r="C12" s="136"/>
      <x:c r="D12" s="136"/>
      <x:c r="E12" s="136"/>
      <x:c r="F12" s="136"/>
      <x:c r="G12" s="136"/>
      <x:c r="H12" s="136"/>
      <x:c r="I12" s="136"/>
      <x:c r="J12" s="136"/>
    </x:row>
    <x:row r="13">
      <x:c r="A13" s="275" t="str">
        <x:v>The cross-sectional screen does not support a simple claim that today’s higher-access countries sustained faster decline after 2010. Access score 75 performs best, but score 100 does not. This reinforces the need to reconstruct access annually and distinguish pre-existing substitution (Sweden and Norway), later openings (New Zealand and Japan), fragmented access (United States), and prohibitions.</x:v>
      </x:c>
      <x:c r="B13" s="276"/>
      <x:c r="C13" s="276"/>
      <x:c r="D13" s="276"/>
      <x:c r="E13" s="276"/>
      <x:c r="F13" s="276"/>
      <x:c r="G13" s="276"/>
      <x:c r="H13" s="276"/>
      <x:c r="I13" s="276"/>
      <x:c r="J13" s="277"/>
    </x:row>
    <x:row r="14">
      <x:c r="A14" s="278"/>
      <x:c r="B14" s="279"/>
      <x:c r="C14" s="279"/>
      <x:c r="D14" s="279"/>
      <x:c r="E14" s="279"/>
      <x:c r="F14" s="279"/>
      <x:c r="G14" s="279"/>
      <x:c r="H14" s="279"/>
      <x:c r="I14" s="279"/>
      <x:c r="J14" s="280"/>
    </x:row>
    <x:row r="15">
      <x:c r="A15" s="281"/>
      <x:c r="B15" s="282"/>
      <x:c r="C15" s="282"/>
      <x:c r="D15" s="282"/>
      <x:c r="E15" s="282"/>
      <x:c r="F15" s="282"/>
      <x:c r="G15" s="282"/>
      <x:c r="H15" s="282"/>
      <x:c r="I15" s="282"/>
      <x:c r="J15" s="283"/>
    </x:row>
    <x:row r="16">
      <x:c r="A16" s="136"/>
      <x:c r="B16" s="136"/>
      <x:c r="C16" s="136"/>
      <x:c r="D16" s="136"/>
      <x:c r="E16" s="136"/>
      <x:c r="F16" s="136"/>
      <x:c r="G16" s="136"/>
      <x:c r="H16" s="136"/>
      <x:c r="I16" s="136"/>
      <x:c r="J16" s="136"/>
    </x:row>
    <x:row r="17">
      <x:c r="A17" s="136"/>
      <x:c r="B17" s="136"/>
      <x:c r="C17" s="136"/>
      <x:c r="D17" s="136"/>
      <x:c r="E17" s="136"/>
      <x:c r="F17" s="136"/>
      <x:c r="G17" s="136"/>
      <x:c r="H17" s="136"/>
      <x:c r="I17" s="136"/>
      <x:c r="J17" s="136"/>
    </x:row>
    <x:row r="18">
      <x:c r="A18" s="221" t="str">
        <x:v>ISO3</x:v>
      </x:c>
      <x:c r="B18" s="222" t="str">
        <x:v>Country</x:v>
      </x:c>
      <x:c r="C18" s="222" t="str">
        <x:v>Band</x:v>
      </x:c>
      <x:c r="D18" s="222" t="str">
        <x:v>Orientation</x:v>
      </x:c>
      <x:c r="E18" s="222" t="str">
        <x:v>Access</x:v>
      </x:c>
      <x:c r="F18" s="222" t="str">
        <x:v>Access label</x:v>
      </x:c>
      <x:c r="G18" s="222" t="str">
        <x:v>WHO region</x:v>
      </x:c>
      <x:c r="H18" s="222" t="str">
        <x:v>2000-10 slope</x:v>
      </x:c>
      <x:c r="I18" s="222" t="str">
        <x:v>2010-24 slope</x:v>
      </x:c>
      <x:c r="J18" s="223" t="str">
        <x:v>Moderation</x:v>
      </x:c>
    </x:row>
    <x:row r="19">
      <x:c r="A19" s="136" t="str">
        <x:v>ALB</x:v>
      </x:c>
      <x:c r="B19" s="136" t="str">
        <x:v>Albania</x:v>
      </x:c>
      <x:c r="C19" s="136" t="str">
        <x:v>orange</x:v>
      </x:c>
      <x:c r="D19" s="167" t="n">
        <x:v>56</x:v>
      </x:c>
      <x:c r="E19" s="167" t="n">
        <x:v>50</x:v>
      </x:c>
      <x:c r="F19" s="136" t="str">
        <x:v>Partial access</x:v>
      </x:c>
      <x:c r="G19" s="136" t="str">
        <x:v>Europe</x:v>
      </x:c>
      <x:c r="H19" s="284" t="n">
        <x:v>-0.6</x:v>
      </x:c>
      <x:c r="I19" s="284" t="n">
        <x:v>-0.47857142857142876</x:v>
      </x:c>
      <x:c r="J19" s="284" t="n">
        <x:v>0.12142857142857122</x:v>
      </x:c>
    </x:row>
    <x:row r="20">
      <x:c r="A20" s="136" t="str">
        <x:v>DZA</x:v>
      </x:c>
      <x:c r="B20" s="136" t="str">
        <x:v>Algeria</x:v>
      </x:c>
      <x:c r="C20" s="136" t="str">
        <x:v>yellow</x:v>
      </x:c>
      <x:c r="D20" s="167" t="n">
        <x:v>63</x:v>
      </x:c>
      <x:c r="E20" s="167" t="n">
        <x:v>75</x:v>
      </x:c>
      <x:c r="F20" s="136" t="str">
        <x:v>Broad practical access</x:v>
      </x:c>
      <x:c r="G20" s="136" t="str">
        <x:v>Africa</x:v>
      </x:c>
      <x:c r="H20" s="284" t="n">
        <x:v>0.010000000000000142</x:v>
      </x:c>
      <x:c r="I20" s="284" t="n">
        <x:v>0.042857142857142705</x:v>
      </x:c>
      <x:c r="J20" s="284" t="n">
        <x:v>0.032857142857142564</x:v>
      </x:c>
    </x:row>
    <x:row r="21">
      <x:c r="A21" s="136" t="str">
        <x:v>ARG</x:v>
      </x:c>
      <x:c r="B21" s="136" t="str">
        <x:v>Argentina</x:v>
      </x:c>
      <x:c r="C21" s="136" t="str">
        <x:v>yellow</x:v>
      </x:c>
      <x:c r="D21" s="167" t="n">
        <x:v>63</x:v>
      </x:c>
      <x:c r="E21" s="167" t="n">
        <x:v>75</x:v>
      </x:c>
      <x:c r="F21" s="136" t="str">
        <x:v>Broad but constrained</x:v>
      </x:c>
      <x:c r="G21" s="136" t="str">
        <x:v>Americas</x:v>
      </x:c>
      <x:c r="H21" s="284" t="n">
        <x:v>-0.4400000000000002</x:v>
      </x:c>
      <x:c r="I21" s="284" t="n">
        <x:v>-0.3714285714285714</x:v>
      </x:c>
      <x:c r="J21" s="284" t="n">
        <x:v>0.06857142857142884</x:v>
      </x:c>
    </x:row>
    <x:row r="22">
      <x:c r="A22" s="136" t="str">
        <x:v>AUS</x:v>
      </x:c>
      <x:c r="B22" s="136" t="str">
        <x:v>Australia</x:v>
      </x:c>
      <x:c r="C22" s="136" t="str">
        <x:v>red</x:v>
      </x:c>
      <x:c r="D22" s="167" t="n">
        <x:v>25</x:v>
      </x:c>
      <x:c r="E22" s="167" t="n">
        <x:v>25</x:v>
      </x:c>
      <x:c r="F22" s="136" t="str">
        <x:v>Narrow therapeutic access</x:v>
      </x:c>
      <x:c r="G22" s="136" t="str">
        <x:v>Western Pacific</x:v>
      </x:c>
      <x:c r="H22" s="284" t="n">
        <x:v>-0.6799999999999997</x:v>
      </x:c>
      <x:c r="I22" s="284" t="n">
        <x:v>-0.4642857142857144</x:v>
      </x:c>
      <x:c r="J22" s="284" t="n">
        <x:v>0.2157142857142853</x:v>
      </x:c>
    </x:row>
    <x:row r="23">
      <x:c r="A23" s="136" t="str">
        <x:v>AUT</x:v>
      </x:c>
      <x:c r="B23" s="136" t="str">
        <x:v>Austria</x:v>
      </x:c>
      <x:c r="C23" s="136" t="str">
        <x:v>yellow</x:v>
      </x:c>
      <x:c r="D23" s="167" t="n">
        <x:v>63</x:v>
      </x:c>
      <x:c r="E23" s="167" t="n">
        <x:v>75</x:v>
      </x:c>
      <x:c r="F23" s="136" t="str">
        <x:v>Broad regulated access</x:v>
      </x:c>
      <x:c r="G23" s="136" t="str">
        <x:v>Europe</x:v>
      </x:c>
      <x:c r="H23" s="284" t="n">
        <x:v>-1.3299999999999996</x:v>
      </x:c>
      <x:c r="I23" s="284" t="n">
        <x:v>-0.9071428571428571</x:v>
      </x:c>
      <x:c r="J23" s="284" t="n">
        <x:v>0.4228571428571425</x:v>
      </x:c>
    </x:row>
    <x:row r="24">
      <x:c r="A24" s="136" t="str">
        <x:v>BGD</x:v>
      </x:c>
      <x:c r="B24" s="136" t="str">
        <x:v>Bangladesh</x:v>
      </x:c>
      <x:c r="C24" s="136" t="str">
        <x:v>orange</x:v>
      </x:c>
      <x:c r="D24" s="167" t="n">
        <x:v>38</x:v>
      </x:c>
      <x:c r="E24" s="167" t="n">
        <x:v>50</x:v>
      </x:c>
      <x:c r="F24" s="136" t="str">
        <x:v>Partial and distorted</x:v>
      </x:c>
      <x:c r="G24" s="136" t="str">
        <x:v>South-East Asia</x:v>
      </x:c>
      <x:c r="H24" s="284" t="n">
        <x:v>-0.8299999999999997</x:v>
      </x:c>
      <x:c r="I24" s="284" t="n">
        <x:v>-0.5214285714285715</x:v>
      </x:c>
      <x:c r="J24" s="284" t="n">
        <x:v>0.3085714285714283</x:v>
      </x:c>
    </x:row>
    <x:row r="25">
      <x:c r="A25" s="136" t="str">
        <x:v>BOL</x:v>
      </x:c>
      <x:c r="B25" s="136" t="str">
        <x:v>Bolivia</x:v>
      </x:c>
      <x:c r="C25" s="136" t="str">
        <x:v>yellow</x:v>
      </x:c>
      <x:c r="D25" s="167" t="n">
        <x:v>63</x:v>
      </x:c>
      <x:c r="E25" s="167" t="n">
        <x:v>75</x:v>
      </x:c>
      <x:c r="F25" s="136" t="str">
        <x:v>Broad access</x:v>
      </x:c>
      <x:c r="G25" s="136" t="str">
        <x:v>Americas</x:v>
      </x:c>
      <x:c r="H25" s="284" t="n">
        <x:v>-1.05</x:v>
      </x:c>
      <x:c r="I25" s="284" t="n">
        <x:v>-0.5</x:v>
      </x:c>
      <x:c r="J25" s="284" t="n">
        <x:v>0.55</x:v>
      </x:c>
    </x:row>
    <x:row r="26">
      <x:c r="A26" s="136" t="str">
        <x:v>BIH</x:v>
      </x:c>
      <x:c r="B26" s="136" t="str">
        <x:v>Bosnia and Herzegovina</x:v>
      </x:c>
      <x:c r="C26" s="136" t="str">
        <x:v>orange</x:v>
      </x:c>
      <x:c r="D26" s="167" t="n">
        <x:v>56</x:v>
      </x:c>
      <x:c r="E26" s="167" t="n">
        <x:v>75</x:v>
      </x:c>
      <x:c r="F26" s="136" t="str">
        <x:v>Broad practical access</x:v>
      </x:c>
      <x:c r="G26" s="136" t="str">
        <x:v>Europe</x:v>
      </x:c>
      <x:c r="H26" s="284" t="n">
        <x:v>-0.43999999999999984</x:v>
      </x:c>
      <x:c r="I26" s="284" t="n">
        <x:v>-0.34285714285714264</x:v>
      </x:c>
      <x:c r="J26" s="284" t="n">
        <x:v>0.0971428571428572</x:v>
      </x:c>
    </x:row>
    <x:row r="27">
      <x:c r="A27" s="136" t="str">
        <x:v>BRA</x:v>
      </x:c>
      <x:c r="B27" s="136" t="str">
        <x:v>Brazil</x:v>
      </x:c>
      <x:c r="C27" s="136" t="str">
        <x:v>red</x:v>
      </x:c>
      <x:c r="D27" s="167" t="n">
        <x:v>19</x:v>
      </x:c>
      <x:c r="E27" s="167" t="n">
        <x:v>0</x:v>
      </x:c>
      <x:c r="F27" s="136" t="str">
        <x:v>Minimal</x:v>
      </x:c>
      <x:c r="G27" s="136" t="str">
        <x:v>Americas</x:v>
      </x:c>
      <x:c r="H27" s="284" t="n">
        <x:v>-0.57</x:v>
      </x:c>
      <x:c r="I27" s="284" t="n">
        <x:v>-0.39999999999999997</x:v>
      </x:c>
      <x:c r="J27" s="284" t="n">
        <x:v>0.16999999999999998</x:v>
      </x:c>
    </x:row>
    <x:row r="28">
      <x:c r="A28" s="136" t="str">
        <x:v>BGR</x:v>
      </x:c>
      <x:c r="B28" s="136" t="str">
        <x:v>Bulgaria</x:v>
      </x:c>
      <x:c r="C28" s="136" t="str">
        <x:v>yellow</x:v>
      </x:c>
      <x:c r="D28" s="167" t="n">
        <x:v>63</x:v>
      </x:c>
      <x:c r="E28" s="167" t="n">
        <x:v>75</x:v>
      </x:c>
      <x:c r="F28" s="136" t="str">
        <x:v>Broad regulated access</x:v>
      </x:c>
      <x:c r="G28" s="136" t="str">
        <x:v>Europe</x:v>
      </x:c>
      <x:c r="H28" s="284" t="n">
        <x:v>-0.2600000000000001</x:v>
      </x:c>
      <x:c r="I28" s="284" t="n">
        <x:v>-0.19285714285714256</x:v>
      </x:c>
      <x:c r="J28" s="284" t="n">
        <x:v>0.06714285714285756</x:v>
      </x:c>
    </x:row>
    <x:row r="29">
      <x:c r="A29" s="136" t="str">
        <x:v>CAN</x:v>
      </x:c>
      <x:c r="B29" s="136" t="str">
        <x:v>Canada</x:v>
      </x:c>
      <x:c r="C29" s="136" t="str">
        <x:v>yellow</x:v>
      </x:c>
      <x:c r="D29" s="167" t="n">
        <x:v>63</x:v>
      </x:c>
      <x:c r="E29" s="167" t="n">
        <x:v>75</x:v>
      </x:c>
      <x:c r="F29" s="136" t="str">
        <x:v>Broad regulated access</x:v>
      </x:c>
      <x:c r="G29" s="136" t="str">
        <x:v>Americas</x:v>
      </x:c>
      <x:c r="H29" s="284" t="n">
        <x:v>-0.95</x:v>
      </x:c>
      <x:c r="I29" s="284" t="n">
        <x:v>-0.5785714285714286</x:v>
      </x:c>
      <x:c r="J29" s="284" t="n">
        <x:v>0.37142857142857133</x:v>
      </x:c>
    </x:row>
    <x:row r="30">
      <x:c r="A30" s="136" t="str">
        <x:v>TCD</x:v>
      </x:c>
      <x:c r="B30" s="136" t="str">
        <x:v>Chad</x:v>
      </x:c>
      <x:c r="C30" s="136" t="str">
        <x:v>orange</x:v>
      </x:c>
      <x:c r="D30" s="167" t="n">
        <x:v>44</x:v>
      </x:c>
      <x:c r="E30" s="167" t="n">
        <x:v>50</x:v>
      </x:c>
      <x:c r="F30" s="136" t="str">
        <x:v>Uncertain</x:v>
      </x:c>
      <x:c r="G30" s="136" t="str">
        <x:v>Africa</x:v>
      </x:c>
      <x:c r="H30" s="284" t="n">
        <x:v>-0.15999999999999998</x:v>
      </x:c>
      <x:c r="I30" s="284" t="n">
        <x:v>-0.12142857142857137</x:v>
      </x:c>
      <x:c r="J30" s="284" t="n">
        <x:v>0.038571428571428604</x:v>
      </x:c>
    </x:row>
    <x:row r="31">
      <x:c r="A31" s="136" t="str">
        <x:v>CHN</x:v>
      </x:c>
      <x:c r="B31" s="136" t="str">
        <x:v>China</x:v>
      </x:c>
      <x:c r="C31" s="136" t="str">
        <x:v>orange</x:v>
      </x:c>
      <x:c r="D31" s="167" t="n">
        <x:v>44</x:v>
      </x:c>
      <x:c r="E31" s="167" t="n">
        <x:v>50</x:v>
      </x:c>
      <x:c r="F31" s="136" t="str">
        <x:v>Product-selective</x:v>
      </x:c>
      <x:c r="G31" s="136" t="str">
        <x:v>Western Pacific</x:v>
      </x:c>
      <x:c r="H31" s="284" t="n">
        <x:v>-0.2</x:v>
      </x:c>
      <x:c r="I31" s="284" t="n">
        <x:v>-0.16428571428571434</x:v>
      </x:c>
      <x:c r="J31" s="284" t="n">
        <x:v>0.03571428571428567</x:v>
      </x:c>
    </x:row>
    <x:row r="32">
      <x:c r="A32" s="136" t="str">
        <x:v>COL</x:v>
      </x:c>
      <x:c r="B32" s="136" t="str">
        <x:v>Colombia</x:v>
      </x:c>
      <x:c r="C32" s="136" t="str">
        <x:v>yellow</x:v>
      </x:c>
      <x:c r="D32" s="167" t="n">
        <x:v>63</x:v>
      </x:c>
      <x:c r="E32" s="167" t="n">
        <x:v>75</x:v>
      </x:c>
      <x:c r="F32" s="136" t="str">
        <x:v>Broad regulated access</x:v>
      </x:c>
      <x:c r="G32" s="136" t="str">
        <x:v>Americas</x:v>
      </x:c>
      <x:c r="H32" s="284" t="n">
        <x:v>-0.3200000000000001</x:v>
      </x:c>
      <x:c r="I32" s="284" t="n">
        <x:v>-0.2285714285714285</x:v>
      </x:c>
      <x:c r="J32" s="284" t="n">
        <x:v>0.09142857142857161</x:v>
      </x:c>
    </x:row>
    <x:row r="33">
      <x:c r="A33" s="136" t="str">
        <x:v>HRV</x:v>
      </x:c>
      <x:c r="B33" s="136" t="str">
        <x:v>Croatia</x:v>
      </x:c>
      <x:c r="C33" s="136" t="str">
        <x:v>green</x:v>
      </x:c>
      <x:c r="D33" s="167" t="n">
        <x:v>69</x:v>
      </x:c>
      <x:c r="E33" s="167" t="n">
        <x:v>75</x:v>
      </x:c>
      <x:c r="F33" s="136" t="str">
        <x:v>Broad regulated access</x:v>
      </x:c>
      <x:c r="G33" s="136" t="str">
        <x:v>Europe</x:v>
      </x:c>
      <x:c r="H33" s="284" t="n">
        <x:v>-0.05</x:v>
      </x:c>
      <x:c r="I33" s="284" t="n">
        <x:v>-0.02857142857142847</x:v>
      </x:c>
      <x:c r="J33" s="284" t="n">
        <x:v>0.021428571428571533</x:v>
      </x:c>
    </x:row>
    <x:row r="34">
      <x:c r="A34" s="136" t="str">
        <x:v>CZE</x:v>
      </x:c>
      <x:c r="B34" s="136" t="str">
        <x:v>Czechia</x:v>
      </x:c>
      <x:c r="C34" s="136" t="str">
        <x:v>green</x:v>
      </x:c>
      <x:c r="D34" s="167" t="n">
        <x:v>69</x:v>
      </x:c>
      <x:c r="E34" s="167" t="n">
        <x:v>75</x:v>
      </x:c>
      <x:c r="F34" s="136" t="str">
        <x:v>Broad access</x:v>
      </x:c>
      <x:c r="G34" s="136" t="str">
        <x:v>Europe</x:v>
      </x:c>
      <x:c r="H34" s="284" t="n">
        <x:v>-0.2800000000000004</x:v>
      </x:c>
      <x:c r="I34" s="284" t="n">
        <x:v>-0.25</x:v>
      </x:c>
      <x:c r="J34" s="284" t="n">
        <x:v>0.030000000000000415</x:v>
      </x:c>
    </x:row>
    <x:row r="35">
      <x:c r="A35" s="136" t="str">
        <x:v>COD</x:v>
      </x:c>
      <x:c r="B35" s="136" t="str">
        <x:v>Democratic Republic of the Congo</x:v>
      </x:c>
      <x:c r="C35" s="136" t="str">
        <x:v>orange</x:v>
      </x:c>
      <x:c r="D35" s="167" t="n">
        <x:v>44</x:v>
      </x:c>
      <x:c r="E35" s="167" t="n">
        <x:v>50</x:v>
      </x:c>
      <x:c r="F35" s="136" t="str">
        <x:v>Uncertain practical access</x:v>
      </x:c>
      <x:c r="G35" s="136" t="str">
        <x:v>Africa</x:v>
      </x:c>
      <x:c r="H35" s="284" t="n">
        <x:v>-0.23000000000000007</x:v>
      </x:c>
      <x:c r="I35" s="284" t="n">
        <x:v>-0.16428571428571434</x:v>
      </x:c>
      <x:c r="J35" s="284" t="n">
        <x:v>0.06571428571428573</x:v>
      </x:c>
    </x:row>
    <x:row r="36">
      <x:c r="A36" s="136" t="str">
        <x:v>EGY</x:v>
      </x:c>
      <x:c r="B36" s="136" t="str">
        <x:v>Egypt</x:v>
      </x:c>
      <x:c r="C36" s="136" t="str">
        <x:v>yellow</x:v>
      </x:c>
      <x:c r="D36" s="167" t="n">
        <x:v>63</x:v>
      </x:c>
      <x:c r="E36" s="167" t="n">
        <x:v>75</x:v>
      </x:c>
      <x:c r="F36" s="136" t="str">
        <x:v>Broad access</x:v>
      </x:c>
      <x:c r="G36" s="136" t="str">
        <x:v>Eastern Mediterranean</x:v>
      </x:c>
      <x:c r="H36" s="284" t="n">
        <x:v>0.18000000000000008</x:v>
      </x:c>
      <x:c r="I36" s="284" t="n">
        <x:v>0.25</x:v>
      </x:c>
      <x:c r="J36" s="284" t="n">
        <x:v>0.06999999999999992</x:v>
      </x:c>
    </x:row>
    <x:row r="37">
      <x:c r="A37" s="136" t="str">
        <x:v>EST</x:v>
      </x:c>
      <x:c r="B37" s="136" t="str">
        <x:v>Estonia</x:v>
      </x:c>
      <x:c r="C37" s="136" t="str">
        <x:v>yellow</x:v>
      </x:c>
      <x:c r="D37" s="167" t="n">
        <x:v>63</x:v>
      </x:c>
      <x:c r="E37" s="167" t="n">
        <x:v>75</x:v>
      </x:c>
      <x:c r="F37" s="136" t="str">
        <x:v>Broad regulated access</x:v>
      </x:c>
      <x:c r="G37" s="136" t="str">
        <x:v>Europe</x:v>
      </x:c>
      <x:c r="H37" s="284" t="n">
        <x:v>-0.9199999999999996</x:v>
      </x:c>
      <x:c r="I37" s="284" t="n">
        <x:v>-0.6857142857142858</x:v>
      </x:c>
      <x:c r="J37" s="284" t="n">
        <x:v>0.23428571428571376</x:v>
      </x:c>
    </x:row>
    <x:row r="38">
      <x:c r="A38" s="136" t="str">
        <x:v>ETH</x:v>
      </x:c>
      <x:c r="B38" s="136" t="str">
        <x:v>Ethiopia</x:v>
      </x:c>
      <x:c r="C38" s="136" t="str">
        <x:v>red</x:v>
      </x:c>
      <x:c r="D38" s="167" t="n">
        <x:v>31</x:v>
      </x:c>
      <x:c r="E38" s="167" t="n">
        <x:v>25</x:v>
      </x:c>
      <x:c r="F38" s="136" t="str">
        <x:v>Restricted</x:v>
      </x:c>
      <x:c r="G38" s="136" t="str">
        <x:v>Africa</x:v>
      </x:c>
      <x:c r="H38" s="284" t="n">
        <x:v>-0.05</x:v>
      </x:c>
      <x:c r="I38" s="284" t="n">
        <x:v>-0.04285714285714283</x:v>
      </x:c>
      <x:c r="J38" s="284" t="n">
        <x:v>0.007142857142857173</x:v>
      </x:c>
    </x:row>
    <x:row r="39">
      <x:c r="A39" s="136" t="str">
        <x:v>FRA</x:v>
      </x:c>
      <x:c r="B39" s="136" t="str">
        <x:v>France</x:v>
      </x:c>
      <x:c r="C39" s="136" t="str">
        <x:v>orange</x:v>
      </x:c>
      <x:c r="D39" s="167" t="n">
        <x:v>44</x:v>
      </x:c>
      <x:c r="E39" s="167" t="n">
        <x:v>50</x:v>
      </x:c>
      <x:c r="F39" s="136" t="str">
        <x:v>Narrowing</x:v>
      </x:c>
      <x:c r="G39" s="136" t="str">
        <x:v>Europe</x:v>
      </x:c>
      <x:c r="H39" s="284" t="n">
        <x:v>-0.05</x:v>
      </x:c>
      <x:c r="I39" s="284" t="n">
        <x:v>-0.02857142857142847</x:v>
      </x:c>
      <x:c r="J39" s="284" t="n">
        <x:v>0.021428571428571533</x:v>
      </x:c>
    </x:row>
    <x:row r="40">
      <x:c r="A40" s="136" t="str">
        <x:v>DEU</x:v>
      </x:c>
      <x:c r="B40" s="136" t="str">
        <x:v>Germany</x:v>
      </x:c>
      <x:c r="C40" s="136" t="str">
        <x:v>orange</x:v>
      </x:c>
      <x:c r="D40" s="167" t="n">
        <x:v>50</x:v>
      </x:c>
      <x:c r="E40" s="167" t="n">
        <x:v>50</x:v>
      </x:c>
      <x:c r="F40" s="136" t="str">
        <x:v>Partial access</x:v>
      </x:c>
      <x:c r="G40" s="136" t="str">
        <x:v>Europe</x:v>
      </x:c>
      <x:c r="H40" s="284" t="n">
        <x:v>-0.6199999999999999</x:v>
      </x:c>
      <x:c r="I40" s="284" t="n">
        <x:v>-0.47857142857142854</x:v>
      </x:c>
      <x:c r="J40" s="284" t="n">
        <x:v>0.14142857142857135</x:v>
      </x:c>
    </x:row>
    <x:row r="41">
      <x:c r="A41" s="136" t="str">
        <x:v>GRC</x:v>
      </x:c>
      <x:c r="B41" s="136" t="str">
        <x:v>Greece</x:v>
      </x:c>
      <x:c r="C41" s="136" t="str">
        <x:v>green</x:v>
      </x:c>
      <x:c r="D41" s="167" t="n">
        <x:v>69</x:v>
      </x:c>
      <x:c r="E41" s="167" t="n">
        <x:v>75</x:v>
      </x:c>
      <x:c r="F41" s="136" t="str">
        <x:v>Broad regulated access</x:v>
      </x:c>
      <x:c r="G41" s="136" t="str">
        <x:v>Europe</x:v>
      </x:c>
      <x:c r="H41" s="284" t="n">
        <x:v>-1.0900000000000005</x:v>
      </x:c>
      <x:c r="I41" s="284" t="n">
        <x:v>-0.7928571428571427</x:v>
      </x:c>
      <x:c r="J41" s="284" t="n">
        <x:v>0.2971428571428578</x:v>
      </x:c>
    </x:row>
    <x:row r="42">
      <x:c r="A42" s="136" t="str">
        <x:v>HUN</x:v>
      </x:c>
      <x:c r="B42" s="136" t="str">
        <x:v>Hungary</x:v>
      </x:c>
      <x:c r="C42" s="136" t="str">
        <x:v>orange</x:v>
      </x:c>
      <x:c r="D42" s="167" t="n">
        <x:v>56</x:v>
      </x:c>
      <x:c r="E42" s="167" t="n">
        <x:v>75</x:v>
      </x:c>
      <x:c r="F42" s="136" t="str">
        <x:v>Available but constrained</x:v>
      </x:c>
      <x:c r="G42" s="136" t="str">
        <x:v>Europe</x:v>
      </x:c>
      <x:c r="H42" s="284" t="n">
        <x:v>-0.33999999999999986</x:v>
      </x:c>
      <x:c r="I42" s="284" t="n">
        <x:v>-0.2928571428571427</x:v>
      </x:c>
      <x:c r="J42" s="284" t="n">
        <x:v>0.04714285714285715</x:v>
      </x:c>
    </x:row>
    <x:row r="43">
      <x:c r="A43" s="136" t="str">
        <x:v>IND</x:v>
      </x:c>
      <x:c r="B43" s="136" t="str">
        <x:v>India</x:v>
      </x:c>
      <x:c r="C43" s="136" t="str">
        <x:v>red</x:v>
      </x:c>
      <x:c r="D43" s="167" t="n">
        <x:v>19</x:v>
      </x:c>
      <x:c r="E43" s="167" t="n">
        <x:v>25</x:v>
      </x:c>
      <x:c r="F43" s="136" t="str">
        <x:v>Very limited</x:v>
      </x:c>
      <x:c r="G43" s="136" t="str">
        <x:v>South-East Asia</x:v>
      </x:c>
      <x:c r="H43" s="284" t="n">
        <x:v>-0.6</x:v>
      </x:c>
      <x:c r="I43" s="284" t="n">
        <x:v>-0.3785714285714286</x:v>
      </x:c>
      <x:c r="J43" s="284" t="n">
        <x:v>0.22142857142857136</x:v>
      </x:c>
    </x:row>
    <x:row r="44">
      <x:c r="A44" s="136" t="str">
        <x:v>IDN</x:v>
      </x:c>
      <x:c r="B44" s="136" t="str">
        <x:v>Indonesia</x:v>
      </x:c>
      <x:c r="C44" s="136" t="str">
        <x:v>orange</x:v>
      </x:c>
      <x:c r="D44" s="167" t="n">
        <x:v>50</x:v>
      </x:c>
      <x:c r="E44" s="167" t="n">
        <x:v>75</x:v>
      </x:c>
      <x:c r="F44" s="136" t="str">
        <x:v>Broad access</x:v>
      </x:c>
      <x:c r="G44" s="136" t="str">
        <x:v>Western Pacific</x:v>
      </x:c>
      <x:c r="H44" s="284" t="n">
        <x:v>-0.13000000000000006</x:v>
      </x:c>
      <x:c r="I44" s="284" t="n">
        <x:v>-0.07142857142857142</x:v>
      </x:c>
      <x:c r="J44" s="284" t="n">
        <x:v>0.058571428571428635</x:v>
      </x:c>
    </x:row>
    <x:row r="45">
      <x:c r="A45" s="136" t="str">
        <x:v>IRN</x:v>
      </x:c>
      <x:c r="B45" s="136" t="str">
        <x:v>Iran</x:v>
      </x:c>
      <x:c r="C45" s="136" t="str">
        <x:v>red</x:v>
      </x:c>
      <x:c r="D45" s="167" t="n">
        <x:v>31</x:v>
      </x:c>
      <x:c r="E45" s="167" t="n">
        <x:v>25</x:v>
      </x:c>
      <x:c r="F45" s="136" t="str">
        <x:v>Narrow</x:v>
      </x:c>
      <x:c r="G45" s="136" t="str">
        <x:v>Eastern Mediterranean</x:v>
      </x:c>
      <x:c r="H45" s="284" t="n">
        <x:v>-0.55</x:v>
      </x:c>
      <x:c r="I45" s="284" t="n">
        <x:v>-0.3071428571428572</x:v>
      </x:c>
      <x:c r="J45" s="284" t="n">
        <x:v>0.24285714285714283</x:v>
      </x:c>
    </x:row>
    <x:row r="46">
      <x:c r="A46" s="136" t="str">
        <x:v>JPN</x:v>
      </x:c>
      <x:c r="B46" s="136" t="str">
        <x:v>Japan</x:v>
      </x:c>
      <x:c r="C46" s="136" t="str">
        <x:v>orange</x:v>
      </x:c>
      <x:c r="D46" s="167" t="n">
        <x:v>56</x:v>
      </x:c>
      <x:c r="E46" s="167" t="n">
        <x:v>50</x:v>
      </x:c>
      <x:c r="F46" s="136" t="str">
        <x:v>Product-selective</x:v>
      </x:c>
      <x:c r="G46" s="136" t="str">
        <x:v>Western Pacific</x:v>
      </x:c>
      <x:c r="H46" s="284" t="n">
        <x:v>-0.7899999999999998</x:v>
      </x:c>
      <x:c r="I46" s="284" t="n">
        <x:v>-0.5714285714285714</x:v>
      </x:c>
      <x:c r="J46" s="284" t="n">
        <x:v>0.21857142857142842</x:v>
      </x:c>
    </x:row>
    <x:row r="47">
      <x:c r="A47" s="136" t="str">
        <x:v>KAZ</x:v>
      </x:c>
      <x:c r="B47" s="136" t="str">
        <x:v>Kazakhstan</x:v>
      </x:c>
      <x:c r="C47" s="136" t="str">
        <x:v>red</x:v>
      </x:c>
      <x:c r="D47" s="167" t="n">
        <x:v>31</x:v>
      </x:c>
      <x:c r="E47" s="167" t="n">
        <x:v>25</x:v>
      </x:c>
      <x:c r="F47" s="136" t="str">
        <x:v>Very narrow</x:v>
      </x:c>
      <x:c r="G47" s="136" t="str">
        <x:v>Europe</x:v>
      </x:c>
      <x:c r="H47" s="284" t="n">
        <x:v>-0.6300000000000001</x:v>
      </x:c>
      <x:c r="I47" s="284" t="n">
        <x:v>-0.49285714285714277</x:v>
      </x:c>
      <x:c r="J47" s="284" t="n">
        <x:v>0.13714285714285734</x:v>
      </x:c>
    </x:row>
    <x:row r="48">
      <x:c r="A48" s="136" t="str">
        <x:v>KEN</x:v>
      </x:c>
      <x:c r="B48" s="136" t="str">
        <x:v>Kenya</x:v>
      </x:c>
      <x:c r="C48" s="136" t="str">
        <x:v>orange</x:v>
      </x:c>
      <x:c r="D48" s="167" t="n">
        <x:v>56</x:v>
      </x:c>
      <x:c r="E48" s="167" t="n">
        <x:v>75</x:v>
      </x:c>
      <x:c r="F48" s="136" t="str">
        <x:v>Several legal categories</x:v>
      </x:c>
      <x:c r="G48" s="136" t="str">
        <x:v>Africa</x:v>
      </x:c>
      <x:c r="H48" s="284" t="n">
        <x:v>-0.5399999999999998</x:v>
      </x:c>
      <x:c r="I48" s="284" t="n">
        <x:v>-0.3571428571428572</x:v>
      </x:c>
      <x:c r="J48" s="284" t="n">
        <x:v>0.1828571428571426</x:v>
      </x:c>
    </x:row>
    <x:row r="49">
      <x:c r="A49" s="136" t="str">
        <x:v>LVA</x:v>
      </x:c>
      <x:c r="B49" s="136" t="str">
        <x:v>Latvia</x:v>
      </x:c>
      <x:c r="C49" s="136" t="str">
        <x:v>orange</x:v>
      </x:c>
      <x:c r="D49" s="167" t="n">
        <x:v>56</x:v>
      </x:c>
      <x:c r="E49" s="167" t="n">
        <x:v>75</x:v>
      </x:c>
      <x:c r="F49" s="136" t="str">
        <x:v>Broad but constrained</x:v>
      </x:c>
      <x:c r="G49" s="136" t="str">
        <x:v>Europe</x:v>
      </x:c>
      <x:c r="H49" s="284" t="n">
        <x:v>-0.5</x:v>
      </x:c>
      <x:c r="I49" s="284" t="n">
        <x:v>-0.40714285714285736</x:v>
      </x:c>
      <x:c r="J49" s="284" t="n">
        <x:v>0.09285714285714264</x:v>
      </x:c>
    </x:row>
    <x:row r="50">
      <x:c r="A50" s="136" t="str">
        <x:v>LBY</x:v>
      </x:c>
      <x:c r="B50" s="136" t="str">
        <x:v>Libya</x:v>
      </x:c>
      <x:c r="C50" s="136" t="str">
        <x:v>orange</x:v>
      </x:c>
      <x:c r="D50" s="167" t="n">
        <x:v>44</x:v>
      </x:c>
      <x:c r="E50" s="167" t="n">
        <x:v>50</x:v>
      </x:c>
      <x:c r="F50" s="136" t="str">
        <x:v>Uncertain access</x:v>
      </x:c>
      <x:c r="G50" s="136" t="str">
        <x:v>Eastern Mediterranean</x:v>
      </x:c>
      <x:c r="H50" s="284" t="n">
        <x:v>-0.4699999999999996</x:v>
      </x:c>
      <x:c r="I50" s="284" t="n">
        <x:v>-0.3428571428571429</x:v>
      </x:c>
      <x:c r="J50" s="284" t="n">
        <x:v>0.12714285714285667</x:v>
      </x:c>
    </x:row>
    <x:row r="51">
      <x:c r="A51" s="136" t="str">
        <x:v>LTU</x:v>
      </x:c>
      <x:c r="B51" s="136" t="str">
        <x:v>Lithuania</x:v>
      </x:c>
      <x:c r="C51" s="136" t="str">
        <x:v>orange</x:v>
      </x:c>
      <x:c r="D51" s="167" t="n">
        <x:v>56</x:v>
      </x:c>
      <x:c r="E51" s="167" t="n">
        <x:v>75</x:v>
      </x:c>
      <x:c r="F51" s="136" t="str">
        <x:v>Broad but constrained</x:v>
      </x:c>
      <x:c r="G51" s="136" t="str">
        <x:v>Europe</x:v>
      </x:c>
      <x:c r="H51" s="284" t="n">
        <x:v>-0.2700000000000003</x:v>
      </x:c>
      <x:c r="I51" s="284" t="n">
        <x:v>-0.22142857142857153</x:v>
      </x:c>
      <x:c r="J51" s="284" t="n">
        <x:v>0.048571428571428765</x:v>
      </x:c>
    </x:row>
    <x:row r="52">
      <x:c r="A52" s="136" t="str">
        <x:v>MLI</x:v>
      </x:c>
      <x:c r="B52" s="136" t="str">
        <x:v>Mali</x:v>
      </x:c>
      <x:c r="C52" s="136" t="str">
        <x:v>orange</x:v>
      </x:c>
      <x:c r="D52" s="167" t="n">
        <x:v>44</x:v>
      </x:c>
      <x:c r="E52" s="167" t="n">
        <x:v>50</x:v>
      </x:c>
      <x:c r="F52" s="136" t="str">
        <x:v>Uncertain</x:v>
      </x:c>
      <x:c r="G52" s="136" t="str">
        <x:v>Africa</x:v>
      </x:c>
      <x:c r="H52" s="284" t="n">
        <x:v>-0.3200000000000001</x:v>
      </x:c>
      <x:c r="I52" s="284" t="n">
        <x:v>-0.2214285714285714</x:v>
      </x:c>
      <x:c r="J52" s="284" t="n">
        <x:v>0.09857142857142873</x:v>
      </x:c>
    </x:row>
    <x:row r="53">
      <x:c r="A53" s="136" t="str">
        <x:v>MRT</x:v>
      </x:c>
      <x:c r="B53" s="136" t="str">
        <x:v>Mauritania</x:v>
      </x:c>
      <x:c r="C53" s="136" t="str">
        <x:v>orange</x:v>
      </x:c>
      <x:c r="D53" s="167" t="n">
        <x:v>44</x:v>
      </x:c>
      <x:c r="E53" s="167" t="n">
        <x:v>50</x:v>
      </x:c>
      <x:c r="F53" s="136" t="str">
        <x:v>Uncertain</x:v>
      </x:c>
      <x:c r="G53" s="136" t="str">
        <x:v>Africa</x:v>
      </x:c>
      <x:c r="H53" s="284" t="n">
        <x:v>-0.25999999999999995</x:v>
      </x:c>
      <x:c r="I53" s="284" t="n">
        <x:v>-0.1857142857142857</x:v>
      </x:c>
      <x:c r="J53" s="284" t="n">
        <x:v>0.07428571428571426</x:v>
      </x:c>
    </x:row>
    <x:row r="54">
      <x:c r="A54" s="136" t="str">
        <x:v>MEX</x:v>
      </x:c>
      <x:c r="B54" s="136" t="str">
        <x:v>Mexico</x:v>
      </x:c>
      <x:c r="C54" s="136" t="str">
        <x:v>red</x:v>
      </x:c>
      <x:c r="D54" s="167" t="n">
        <x:v>13</x:v>
      </x:c>
      <x:c r="E54" s="167" t="n">
        <x:v>25</x:v>
      </x:c>
      <x:c r="F54" s="136" t="str">
        <x:v>Very limited</x:v>
      </x:c>
      <x:c r="G54" s="136" t="str">
        <x:v>Americas</x:v>
      </x:c>
      <x:c r="H54" s="284" t="n">
        <x:v>-0.25</x:v>
      </x:c>
      <x:c r="I54" s="284" t="n">
        <x:v>-0.21428571428571427</x:v>
      </x:c>
      <x:c r="J54" s="284" t="n">
        <x:v>0.035714285714285726</x:v>
      </x:c>
    </x:row>
    <x:row r="55">
      <x:c r="A55" s="136" t="str">
        <x:v>MDA</x:v>
      </x:c>
      <x:c r="B55" s="136" t="str">
        <x:v>Moldova</x:v>
      </x:c>
      <x:c r="C55" s="136" t="str">
        <x:v>yellow</x:v>
      </x:c>
      <x:c r="D55" s="167" t="n">
        <x:v>63</x:v>
      </x:c>
      <x:c r="E55" s="167" t="n">
        <x:v>75</x:v>
      </x:c>
      <x:c r="F55" s="136" t="str">
        <x:v>Broad regulated access</x:v>
      </x:c>
      <x:c r="G55" s="136" t="str">
        <x:v>Europe</x:v>
      </x:c>
      <x:c r="H55" s="284" t="n">
        <x:v>0.21000000000000013</x:v>
      </x:c>
      <x:c r="I55" s="284" t="n">
        <x:v>0.23571428571428577</x:v>
      </x:c>
      <x:c r="J55" s="284" t="n">
        <x:v>0.025714285714285634</x:v>
      </x:c>
    </x:row>
    <x:row r="56">
      <x:c r="A56" s="136" t="str">
        <x:v>MNG</x:v>
      </x:c>
      <x:c r="B56" s="136" t="str">
        <x:v>Mongolia</x:v>
      </x:c>
      <x:c r="C56" s="136" t="str">
        <x:v>yellow</x:v>
      </x:c>
      <x:c r="D56" s="167" t="n">
        <x:v>63</x:v>
      </x:c>
      <x:c r="E56" s="167" t="n">
        <x:v>75</x:v>
      </x:c>
      <x:c r="F56" s="136" t="str">
        <x:v>Broad practical access</x:v>
      </x:c>
      <x:c r="G56" s="136" t="str">
        <x:v>Western Pacific</x:v>
      </x:c>
      <x:c r="H56" s="284" t="n">
        <x:v>-0.13000000000000006</x:v>
      </x:c>
      <x:c r="I56" s="284" t="n">
        <x:v>-0.1142857142857144</x:v>
      </x:c>
      <x:c r="J56" s="284" t="n">
        <x:v>0.015714285714285667</x:v>
      </x:c>
    </x:row>
    <x:row r="57">
      <x:c r="A57" s="136" t="str">
        <x:v>MNE</x:v>
      </x:c>
      <x:c r="B57" s="136" t="str">
        <x:v>Montenegro</x:v>
      </x:c>
      <x:c r="C57" s="136" t="str">
        <x:v>yellow</x:v>
      </x:c>
      <x:c r="D57" s="167" t="n">
        <x:v>63</x:v>
      </x:c>
      <x:c r="E57" s="167" t="n">
        <x:v>75</x:v>
      </x:c>
      <x:c r="F57" s="136" t="str">
        <x:v>Broad but uneven</x:v>
      </x:c>
      <x:c r="G57" s="136" t="str">
        <x:v>Europe</x:v>
      </x:c>
      <x:c r="H57" s="284" t="n">
        <x:v>-0.019999999999999574</x:v>
      </x:c>
      <x:c r="I57" s="284" t="n">
        <x:v>0.04285714285714296</x:v>
      </x:c>
      <x:c r="J57" s="284" t="n">
        <x:v>0.06285714285714253</x:v>
      </x:c>
    </x:row>
    <x:row r="58">
      <x:c r="A58" s="136" t="str">
        <x:v>NZL</x:v>
      </x:c>
      <x:c r="B58" s="136" t="str">
        <x:v>New Zealand</x:v>
      </x:c>
      <x:c r="C58" s="136" t="str">
        <x:v>yellow</x:v>
      </x:c>
      <x:c r="D58" s="167" t="n">
        <x:v>63</x:v>
      </x:c>
      <x:c r="E58" s="167" t="n">
        <x:v>75</x:v>
      </x:c>
      <x:c r="F58" s="136" t="str">
        <x:v>Broad vaping access</x:v>
      </x:c>
      <x:c r="G58" s="136" t="str">
        <x:v>Western Pacific</x:v>
      </x:c>
      <x:c r="H58" s="284" t="n">
        <x:v>-1.17</x:v>
      </x:c>
      <x:c r="I58" s="284" t="n">
        <x:v>-0.6428571428571429</x:v>
      </x:c>
      <x:c r="J58" s="284" t="n">
        <x:v>0.527142857142857</x:v>
      </x:c>
    </x:row>
    <x:row r="59">
      <x:c r="A59" s="136" t="str">
        <x:v>NER</x:v>
      </x:c>
      <x:c r="B59" s="136" t="str">
        <x:v>Niger</x:v>
      </x:c>
      <x:c r="C59" s="136" t="str">
        <x:v>orange</x:v>
      </x:c>
      <x:c r="D59" s="167" t="n">
        <x:v>44</x:v>
      </x:c>
      <x:c r="E59" s="167" t="n">
        <x:v>50</x:v>
      </x:c>
      <x:c r="F59" s="136" t="str">
        <x:v>Uncertain</x:v>
      </x:c>
      <x:c r="G59" s="136" t="str">
        <x:v>Africa</x:v>
      </x:c>
      <x:c r="H59" s="284" t="n">
        <x:v>-0.05</x:v>
      </x:c>
      <x:c r="I59" s="284" t="n">
        <x:v>-0.0285714285714286</x:v>
      </x:c>
      <x:c r="J59" s="284" t="n">
        <x:v>0.021428571428571404</x:v>
      </x:c>
    </x:row>
    <x:row r="60">
      <x:c r="A60" s="136" t="str">
        <x:v>NGA</x:v>
      </x:c>
      <x:c r="B60" s="136" t="str">
        <x:v>Nigeria</x:v>
      </x:c>
      <x:c r="C60" s="136" t="str">
        <x:v>yellow</x:v>
      </x:c>
      <x:c r="D60" s="167" t="n">
        <x:v>63</x:v>
      </x:c>
      <x:c r="E60" s="167" t="n">
        <x:v>100</x:v>
      </x:c>
      <x:c r="F60" s="136" t="str">
        <x:v>Very broad access</x:v>
      </x:c>
      <x:c r="G60" s="136" t="str">
        <x:v>Africa</x:v>
      </x:c>
      <x:c r="H60" s="284" t="n">
        <x:v>-0.19000000000000003</x:v>
      </x:c>
      <x:c r="I60" s="284" t="n">
        <x:v>-0.12857142857142856</x:v>
      </x:c>
      <x:c r="J60" s="284" t="n">
        <x:v>0.06142857142857147</x:v>
      </x:c>
    </x:row>
    <x:row r="61">
      <x:c r="A61" s="136" t="str">
        <x:v>MKD</x:v>
      </x:c>
      <x:c r="B61" s="136" t="str">
        <x:v>North Macedonia</x:v>
      </x:c>
      <x:c r="C61" s="136" t="str">
        <x:v>yellow</x:v>
      </x:c>
      <x:c r="D61" s="167" t="n">
        <x:v>63</x:v>
      </x:c>
      <x:c r="E61" s="167" t="n">
        <x:v>75</x:v>
      </x:c>
      <x:c r="F61" s="136" t="str">
        <x:v>Broad practical access</x:v>
      </x:c>
      <x:c r="G61" s="136" t="str">
        <x:v>Europe</x:v>
      </x:c>
      <x:c r="H61" s="284" t="n">
        <x:v>-0.12999999999999973</x:v>
      </x:c>
      <x:c r="I61" s="284" t="n">
        <x:v>-0.04285714285714296</x:v>
      </x:c>
      <x:c r="J61" s="284" t="n">
        <x:v>0.08714285714285677</x:v>
      </x:c>
    </x:row>
    <x:row r="62">
      <x:c r="A62" s="136" t="str">
        <x:v>NOR</x:v>
      </x:c>
      <x:c r="B62" s="136" t="str">
        <x:v>Norway</x:v>
      </x:c>
      <x:c r="C62" s="136" t="str">
        <x:v>orange</x:v>
      </x:c>
      <x:c r="D62" s="167" t="n">
        <x:v>56</x:v>
      </x:c>
      <x:c r="E62" s="167" t="n">
        <x:v>50</x:v>
      </x:c>
      <x:c r="F62" s="136" t="str">
        <x:v>Uneven access</x:v>
      </x:c>
      <x:c r="G62" s="136" t="str">
        <x:v>Europe</x:v>
      </x:c>
      <x:c r="H62" s="284" t="n">
        <x:v>-1.8499999999999996</x:v>
      </x:c>
      <x:c r="I62" s="284" t="n">
        <x:v>-0.9928571428571429</x:v>
      </x:c>
      <x:c r="J62" s="284" t="n">
        <x:v>0.8571428571428568</x:v>
      </x:c>
    </x:row>
    <x:row r="63">
      <x:c r="A63" s="136" t="str">
        <x:v>PAK</x:v>
      </x:c>
      <x:c r="B63" s="136" t="str">
        <x:v>Pakistan</x:v>
      </x:c>
      <x:c r="C63" s="136" t="str">
        <x:v>green</x:v>
      </x:c>
      <x:c r="D63" s="167" t="n">
        <x:v>69</x:v>
      </x:c>
      <x:c r="E63" s="167" t="n">
        <x:v>100</x:v>
      </x:c>
      <x:c r="F63" s="136" t="str">
        <x:v>Very broad access</x:v>
      </x:c>
      <x:c r="G63" s="136" t="str">
        <x:v>Eastern Mediterranean</x:v>
      </x:c>
      <x:c r="H63" s="284" t="n">
        <x:v>-0.5600000000000002</x:v>
      </x:c>
      <x:c r="I63" s="284" t="n">
        <x:v>-0.36428571428571416</x:v>
      </x:c>
      <x:c r="J63" s="284" t="n">
        <x:v>0.195714285714286</x:v>
      </x:c>
    </x:row>
    <x:row r="64">
      <x:c r="A64" s="136" t="str">
        <x:v>PAN</x:v>
      </x:c>
      <x:c r="B64" s="136" t="str">
        <x:v>Panama</x:v>
      </x:c>
      <x:c r="C64" s="136" t="str">
        <x:v>red</x:v>
      </x:c>
      <x:c r="D64" s="167" t="n">
        <x:v>25</x:v>
      </x:c>
      <x:c r="E64" s="167" t="n">
        <x:v>25</x:v>
      </x:c>
      <x:c r="F64" s="136" t="str">
        <x:v>Severely restricted</x:v>
      </x:c>
      <x:c r="G64" s="136" t="str">
        <x:v>Americas</x:v>
      </x:c>
      <x:c r="H64" s="284" t="n">
        <x:v>-0.4700000000000001</x:v>
      </x:c>
      <x:c r="I64" s="284" t="n">
        <x:v>-0.26428571428571423</x:v>
      </x:c>
      <x:c r="J64" s="284" t="n">
        <x:v>0.20571428571428585</x:v>
      </x:c>
    </x:row>
    <x:row r="65">
      <x:c r="A65" s="136" t="str">
        <x:v>PER</x:v>
      </x:c>
      <x:c r="B65" s="136" t="str">
        <x:v>Peru</x:v>
      </x:c>
      <x:c r="C65" s="136" t="str">
        <x:v>yellow</x:v>
      </x:c>
      <x:c r="D65" s="167" t="n">
        <x:v>63</x:v>
      </x:c>
      <x:c r="E65" s="167" t="n">
        <x:v>75</x:v>
      </x:c>
      <x:c r="F65" s="136" t="str">
        <x:v>Broad regulated access</x:v>
      </x:c>
      <x:c r="G65" s="136" t="str">
        <x:v>Americas</x:v>
      </x:c>
      <x:c r="H65" s="284" t="n">
        <x:v>-1.1299999999999997</x:v>
      </x:c>
      <x:c r="I65" s="284" t="n">
        <x:v>-0.6571428571428573</x:v>
      </x:c>
      <x:c r="J65" s="284" t="n">
        <x:v>0.4728571428571424</x:v>
      </x:c>
    </x:row>
    <x:row r="66">
      <x:c r="A66" s="136" t="str">
        <x:v>PHL</x:v>
      </x:c>
      <x:c r="B66" s="136" t="str">
        <x:v>Philippines</x:v>
      </x:c>
      <x:c r="C66" s="136" t="str">
        <x:v>green</x:v>
      </x:c>
      <x:c r="D66" s="167" t="n">
        <x:v>69</x:v>
      </x:c>
      <x:c r="E66" s="167" t="n">
        <x:v>100</x:v>
      </x:c>
      <x:c r="F66" s="136" t="str">
        <x:v>Broad regulated access</x:v>
      </x:c>
      <x:c r="G66" s="136" t="str">
        <x:v>Western Pacific</x:v>
      </x:c>
      <x:c r="H66" s="284" t="n">
        <x:v>-0.8100000000000002</x:v>
      </x:c>
      <x:c r="I66" s="284" t="n">
        <x:v>-0.5500000000000002</x:v>
      </x:c>
      <x:c r="J66" s="284" t="n">
        <x:v>0.26</x:v>
      </x:c>
    </x:row>
    <x:row r="67">
      <x:c r="A67" s="136" t="str">
        <x:v>POL</x:v>
      </x:c>
      <x:c r="B67" s="136" t="str">
        <x:v>Poland</x:v>
      </x:c>
      <x:c r="C67" s="136" t="str">
        <x:v>orange</x:v>
      </x:c>
      <x:c r="D67" s="167" t="n">
        <x:v>56</x:v>
      </x:c>
      <x:c r="E67" s="167" t="n">
        <x:v>75</x:v>
      </x:c>
      <x:c r="F67" s="136" t="str">
        <x:v>Broad but narrowing</x:v>
      </x:c>
      <x:c r="G67" s="136" t="str">
        <x:v>Europe</x:v>
      </x:c>
      <x:c r="H67" s="284" t="n">
        <x:v>-0.93</x:v>
      </x:c>
      <x:c r="I67" s="284" t="n">
        <x:v>-0.6500000000000001</x:v>
      </x:c>
      <x:c r="J67" s="284" t="n">
        <x:v>0.2799999999999999</x:v>
      </x:c>
    </x:row>
    <x:row r="68">
      <x:c r="A68" s="136" t="str">
        <x:v>PRT</x:v>
      </x:c>
      <x:c r="B68" s="136" t="str">
        <x:v>Portugal</x:v>
      </x:c>
      <x:c r="C68" s="136" t="str">
        <x:v>green</x:v>
      </x:c>
      <x:c r="D68" s="167" t="n">
        <x:v>69</x:v>
      </x:c>
      <x:c r="E68" s="167" t="n">
        <x:v>75</x:v>
      </x:c>
      <x:c r="F68" s="136" t="str">
        <x:v>Broad regulated access</x:v>
      </x:c>
      <x:c r="G68" s="136" t="str">
        <x:v>Europe</x:v>
      </x:c>
      <x:c r="H68" s="284" t="n">
        <x:v>0.18999999999999986</x:v>
      </x:c>
      <x:c r="I68" s="284" t="n">
        <x:v>0.2285714285714288</x:v>
      </x:c>
      <x:c r="J68" s="284" t="n">
        <x:v>0.03857142857142892</x:v>
      </x:c>
    </x:row>
    <x:row r="69">
      <x:c r="A69" s="136" t="str">
        <x:v>ROU</x:v>
      </x:c>
      <x:c r="B69" s="136" t="str">
        <x:v>Romania</x:v>
      </x:c>
      <x:c r="C69" s="136" t="str">
        <x:v>green</x:v>
      </x:c>
      <x:c r="D69" s="167" t="n">
        <x:v>69</x:v>
      </x:c>
      <x:c r="E69" s="167" t="n">
        <x:v>75</x:v>
      </x:c>
      <x:c r="F69" s="136" t="str">
        <x:v>Broad regulated access</x:v>
      </x:c>
      <x:c r="G69" s="136" t="str">
        <x:v>Europe</x:v>
      </x:c>
      <x:c r="H69" s="284" t="n">
        <x:v>-0.39000000000000057</x:v>
      </x:c>
      <x:c r="I69" s="284" t="n">
        <x:v>-0.3285714285714284</x:v>
      </x:c>
      <x:c r="J69" s="284" t="n">
        <x:v>0.061428571428572165</x:v>
      </x:c>
    </x:row>
    <x:row r="70">
      <x:c r="A70" s="136" t="str">
        <x:v>RUS</x:v>
      </x:c>
      <x:c r="B70" s="136" t="str">
        <x:v>Russia</x:v>
      </x:c>
      <x:c r="C70" s="136" t="str">
        <x:v>orange</x:v>
      </x:c>
      <x:c r="D70" s="167" t="n">
        <x:v>44</x:v>
      </x:c>
      <x:c r="E70" s="167" t="n">
        <x:v>50</x:v>
      </x:c>
      <x:c r="F70" s="136" t="str">
        <x:v>Narrowing access</x:v>
      </x:c>
      <x:c r="G70" s="136" t="str">
        <x:v>Europe</x:v>
      </x:c>
      <x:c r="H70" s="284" t="n">
        <x:v>-0.5199999999999999</x:v>
      </x:c>
      <x:c r="I70" s="284" t="n">
        <x:v>-0.3785714285714286</x:v>
      </x:c>
      <x:c r="J70" s="284" t="n">
        <x:v>0.1414285714285713</x:v>
      </x:c>
    </x:row>
    <x:row r="71">
      <x:c r="A71" s="136" t="str">
        <x:v>SAU</x:v>
      </x:c>
      <x:c r="B71" s="136" t="str">
        <x:v>Saudi Arabia</x:v>
      </x:c>
      <x:c r="C71" s="136" t="str">
        <x:v>yellow</x:v>
      </x:c>
      <x:c r="D71" s="167" t="n">
        <x:v>63</x:v>
      </x:c>
      <x:c r="E71" s="167" t="n">
        <x:v>75</x:v>
      </x:c>
      <x:c r="F71" s="136" t="str">
        <x:v>Broad regulated access</x:v>
      </x:c>
      <x:c r="G71" s="136" t="str">
        <x:v>Eastern Mediterranean</x:v>
      </x:c>
      <x:c r="H71" s="284" t="n">
        <x:v>0.030000000000000072</x:v>
      </x:c>
      <x:c r="I71" s="284" t="n">
        <x:v>0.03571428571428571</x:v>
      </x:c>
      <x:c r="J71" s="284" t="n">
        <x:v>0.0057142857142856406</x:v>
      </x:c>
    </x:row>
    <x:row r="72">
      <x:c r="A72" s="136" t="str">
        <x:v>SRB</x:v>
      </x:c>
      <x:c r="B72" s="136" t="str">
        <x:v>Serbia</x:v>
      </x:c>
      <x:c r="C72" s="136" t="str">
        <x:v>yellow</x:v>
      </x:c>
      <x:c r="D72" s="167" t="n">
        <x:v>63</x:v>
      </x:c>
      <x:c r="E72" s="167" t="n">
        <x:v>75</x:v>
      </x:c>
      <x:c r="F72" s="136" t="str">
        <x:v>Broad regulated access</x:v>
      </x:c>
      <x:c r="G72" s="136" t="str">
        <x:v>Europe</x:v>
      </x:c>
      <x:c r="H72" s="284" t="n">
        <x:v>-0.11999999999999958</x:v>
      </x:c>
      <x:c r="I72" s="284" t="n">
        <x:v>-0.06428571428571418</x:v>
      </x:c>
      <x:c r="J72" s="284" t="n">
        <x:v>0.0557142857142854</x:v>
      </x:c>
    </x:row>
    <x:row r="73">
      <x:c r="A73" s="136" t="str">
        <x:v>SGP</x:v>
      </x:c>
      <x:c r="B73" s="136" t="str">
        <x:v>Singapore</x:v>
      </x:c>
      <x:c r="C73" s="136" t="str">
        <x:v>red</x:v>
      </x:c>
      <x:c r="D73" s="167" t="n">
        <x:v>25</x:v>
      </x:c>
      <x:c r="E73" s="167" t="n">
        <x:v>25</x:v>
      </x:c>
      <x:c r="F73" s="136" t="str">
        <x:v>Severely restricted</x:v>
      </x:c>
      <x:c r="G73" s="136" t="str">
        <x:v>Western Pacific</x:v>
      </x:c>
      <x:c r="H73" s="284" t="n">
        <x:v>-0.16000000000000014</x:v>
      </x:c>
      <x:c r="I73" s="284" t="n">
        <x:v>-0.12142857142857137</x:v>
      </x:c>
      <x:c r="J73" s="284" t="n">
        <x:v>0.03857142857142877</x:v>
      </x:c>
    </x:row>
    <x:row r="74">
      <x:c r="A74" s="136" t="str">
        <x:v>SVK</x:v>
      </x:c>
      <x:c r="B74" s="136" t="str">
        <x:v>Slovakia</x:v>
      </x:c>
      <x:c r="C74" s="136" t="str">
        <x:v>green</x:v>
      </x:c>
      <x:c r="D74" s="167" t="n">
        <x:v>69</x:v>
      </x:c>
      <x:c r="E74" s="167" t="n">
        <x:v>75</x:v>
      </x:c>
      <x:c r="F74" s="136" t="str">
        <x:v>Broad regulated access</x:v>
      </x:c>
      <x:c r="G74" s="136" t="str">
        <x:v>Europe</x:v>
      </x:c>
      <x:c r="H74" s="284" t="n">
        <x:v>-0.17999999999999972</x:v>
      </x:c>
      <x:c r="I74" s="284" t="n">
        <x:v>-0.10714285714285714</x:v>
      </x:c>
      <x:c r="J74" s="284" t="n">
        <x:v>0.07285714285714258</x:v>
      </x:c>
    </x:row>
    <x:row r="75">
      <x:c r="A75" s="136" t="str">
        <x:v>SVN</x:v>
      </x:c>
      <x:c r="B75" s="136" t="str">
        <x:v>Slovenia</x:v>
      </x:c>
      <x:c r="C75" s="136" t="str">
        <x:v>orange</x:v>
      </x:c>
      <x:c r="D75" s="167" t="n">
        <x:v>56</x:v>
      </x:c>
      <x:c r="E75" s="167" t="n">
        <x:v>75</x:v>
      </x:c>
      <x:c r="F75" s="136" t="str">
        <x:v>Broad but constrained</x:v>
      </x:c>
      <x:c r="G75" s="136" t="str">
        <x:v>Europe</x:v>
      </x:c>
      <x:c r="H75" s="284" t="n">
        <x:v>-0.1400000000000002</x:v>
      </x:c>
      <x:c r="I75" s="284" t="n">
        <x:v>-0.12857142857142861</x:v>
      </x:c>
      <x:c r="J75" s="284" t="n">
        <x:v>0.011428571428571593</x:v>
      </x:c>
    </x:row>
    <x:row r="76">
      <x:c r="A76" s="136" t="str">
        <x:v>ZAF</x:v>
      </x:c>
      <x:c r="B76" s="136" t="str">
        <x:v>South Africa</x:v>
      </x:c>
      <x:c r="C76" s="136" t="str">
        <x:v>yellow</x:v>
      </x:c>
      <x:c r="D76" s="167" t="n">
        <x:v>63</x:v>
      </x:c>
      <x:c r="E76" s="167" t="n">
        <x:v>75</x:v>
      </x:c>
      <x:c r="F76" s="136" t="str">
        <x:v>Broad access</x:v>
      </x:c>
      <x:c r="G76" s="136" t="str">
        <x:v>Africa</x:v>
      </x:c>
      <x:c r="H76" s="284" t="n">
        <x:v>0.039999999999999855</x:v>
      </x:c>
      <x:c r="I76" s="284" t="n">
        <x:v>0.04999999999999995</x:v>
      </x:c>
      <x:c r="J76" s="284" t="n">
        <x:v>0.010000000000000092</x:v>
      </x:c>
    </x:row>
    <x:row r="77">
      <x:c r="A77" s="136" t="str">
        <x:v>ESP</x:v>
      </x:c>
      <x:c r="B77" s="136" t="str">
        <x:v>Spain</x:v>
      </x:c>
      <x:c r="C77" s="136" t="str">
        <x:v>yellow</x:v>
      </x:c>
      <x:c r="D77" s="167" t="n">
        <x:v>63</x:v>
      </x:c>
      <x:c r="E77" s="167" t="n">
        <x:v>75</x:v>
      </x:c>
      <x:c r="F77" s="136" t="str">
        <x:v>Broad access</x:v>
      </x:c>
      <x:c r="G77" s="136" t="str">
        <x:v>Europe</x:v>
      </x:c>
      <x:c r="H77" s="284" t="n">
        <x:v>-0.3200000000000003</x:v>
      </x:c>
      <x:c r="I77" s="284" t="n">
        <x:v>-0.27857142857142847</x:v>
      </x:c>
      <x:c r="J77" s="284" t="n">
        <x:v>0.041428571428571814</x:v>
      </x:c>
    </x:row>
    <x:row r="78">
      <x:c r="A78" s="136" t="str">
        <x:v>SWE</x:v>
      </x:c>
      <x:c r="B78" s="136" t="str">
        <x:v>Sweden</x:v>
      </x:c>
      <x:c r="C78" s="136" t="str">
        <x:v>green</x:v>
      </x:c>
      <x:c r="D78" s="167" t="n">
        <x:v>69</x:v>
      </x:c>
      <x:c r="E78" s="167" t="n">
        <x:v>100</x:v>
      </x:c>
      <x:c r="F78" s="136" t="str">
        <x:v>Broad access</x:v>
      </x:c>
      <x:c r="G78" s="136" t="str">
        <x:v>Europe</x:v>
      </x:c>
      <x:c r="H78" s="284" t="n">
        <x:v>-1.25</x:v>
      </x:c>
      <x:c r="I78" s="284" t="n">
        <x:v>-0.7000000000000001</x:v>
      </x:c>
      <x:c r="J78" s="284" t="n">
        <x:v>0.5499999999999999</x:v>
      </x:c>
    </x:row>
    <x:row r="79">
      <x:c r="A79" s="136" t="str">
        <x:v>CHE</x:v>
      </x:c>
      <x:c r="B79" s="136" t="str">
        <x:v>Switzerland</x:v>
      </x:c>
      <x:c r="C79" s="136" t="str">
        <x:v>green</x:v>
      </x:c>
      <x:c r="D79" s="167" t="n">
        <x:v>69</x:v>
      </x:c>
      <x:c r="E79" s="167" t="n">
        <x:v>100</x:v>
      </x:c>
      <x:c r="F79" s="136" t="str">
        <x:v>Broad access</x:v>
      </x:c>
      <x:c r="G79" s="136" t="str">
        <x:v>Europe</x:v>
      </x:c>
      <x:c r="H79" s="284" t="n">
        <x:v>-0.35</x:v>
      </x:c>
      <x:c r="I79" s="284" t="n">
        <x:v>-0.27142857142857124</x:v>
      </x:c>
      <x:c r="J79" s="284" t="n">
        <x:v>0.07857142857142874</x:v>
      </x:c>
    </x:row>
    <x:row r="80">
      <x:c r="A80" s="136" t="str">
        <x:v>TZA</x:v>
      </x:c>
      <x:c r="B80" s="136" t="str">
        <x:v>Tanzania</x:v>
      </x:c>
      <x:c r="C80" s="136" t="str">
        <x:v>orange</x:v>
      </x:c>
      <x:c r="D80" s="167" t="n">
        <x:v>44</x:v>
      </x:c>
      <x:c r="E80" s="167" t="n">
        <x:v>50</x:v>
      </x:c>
      <x:c r="F80" s="136" t="str">
        <x:v>Uncertain</x:v>
      </x:c>
      <x:c r="G80" s="136" t="str">
        <x:v>Africa</x:v>
      </x:c>
      <x:c r="H80" s="284" t="n">
        <x:v>-1.2200000000000002</x:v>
      </x:c>
      <x:c r="I80" s="284" t="n">
        <x:v>-0.5857142857142856</x:v>
      </x:c>
      <x:c r="J80" s="284" t="n">
        <x:v>0.6342857142857146</x:v>
      </x:c>
    </x:row>
    <x:row r="81">
      <x:c r="A81" s="136" t="str">
        <x:v>THA</x:v>
      </x:c>
      <x:c r="B81" s="136" t="str">
        <x:v>Thailand</x:v>
      </x:c>
      <x:c r="C81" s="136" t="str">
        <x:v>red</x:v>
      </x:c>
      <x:c r="D81" s="167" t="n">
        <x:v>25</x:v>
      </x:c>
      <x:c r="E81" s="167" t="n">
        <x:v>25</x:v>
      </x:c>
      <x:c r="F81" s="136" t="str">
        <x:v>Severely restricted</x:v>
      </x:c>
      <x:c r="G81" s="136" t="str">
        <x:v>South-East Asia</x:v>
      </x:c>
      <x:c r="H81" s="284" t="n">
        <x:v>-0.45</x:v>
      </x:c>
      <x:c r="I81" s="284" t="n">
        <x:v>-0.3428571428571429</x:v>
      </x:c>
      <x:c r="J81" s="284" t="n">
        <x:v>0.1071428571428571</x:v>
      </x:c>
    </x:row>
    <x:row r="82">
      <x:c r="A82" s="136" t="str">
        <x:v>UKR</x:v>
      </x:c>
      <x:c r="B82" s="136" t="str">
        <x:v>Ukraine</x:v>
      </x:c>
      <x:c r="C82" s="136" t="str">
        <x:v>yellow</x:v>
      </x:c>
      <x:c r="D82" s="167" t="n">
        <x:v>63</x:v>
      </x:c>
      <x:c r="E82" s="167" t="n">
        <x:v>75</x:v>
      </x:c>
      <x:c r="F82" s="136" t="str">
        <x:v>Broad regulated access</x:v>
      </x:c>
      <x:c r="G82" s="136" t="str">
        <x:v>Europe</x:v>
      </x:c>
      <x:c r="H82" s="284" t="n">
        <x:v>-0.7699999999999999</x:v>
      </x:c>
      <x:c r="I82" s="284" t="n">
        <x:v>-0.5857142857142856</x:v>
      </x:c>
      <x:c r="J82" s="284" t="n">
        <x:v>0.18428571428571427</x:v>
      </x:c>
    </x:row>
    <x:row r="83">
      <x:c r="A83" s="136" t="str">
        <x:v>GBR</x:v>
      </x:c>
      <x:c r="B83" s="136" t="str">
        <x:v>United Kingdom</x:v>
      </x:c>
      <x:c r="C83" s="136" t="str">
        <x:v>yellow</x:v>
      </x:c>
      <x:c r="D83" s="167" t="n">
        <x:v>63</x:v>
      </x:c>
      <x:c r="E83" s="167" t="n">
        <x:v>75</x:v>
      </x:c>
      <x:c r="F83" s="136" t="str">
        <x:v>Broad but narrowing</x:v>
      </x:c>
      <x:c r="G83" s="136" t="str">
        <x:v>Europe</x:v>
      </x:c>
      <x:c r="H83" s="284" t="n">
        <x:v>-1.4000000000000004</x:v>
      </x:c>
      <x:c r="I83" s="284" t="n">
        <x:v>-0.8142857142857142</x:v>
      </x:c>
      <x:c r="J83" s="284" t="n">
        <x:v>0.5857142857142862</x:v>
      </x:c>
    </x:row>
    <x:row r="84">
      <x:c r="A84" s="136" t="str">
        <x:v>USA</x:v>
      </x:c>
      <x:c r="B84" s="136" t="str">
        <x:v>United States</x:v>
      </x:c>
      <x:c r="C84" s="136" t="str">
        <x:v>orange</x:v>
      </x:c>
      <x:c r="D84" s="167" t="n">
        <x:v>56</x:v>
      </x:c>
      <x:c r="E84" s="167" t="n">
        <x:v>75</x:v>
      </x:c>
      <x:c r="F84" s="136" t="str">
        <x:v>Broad in practice</x:v>
      </x:c>
      <x:c r="G84" s="136" t="str">
        <x:v>Americas</x:v>
      </x:c>
      <x:c r="H84" s="284" t="n">
        <x:v>-0.9900000000000002</x:v>
      </x:c>
      <x:c r="I84" s="284" t="n">
        <x:v>-0.6571428571428573</x:v>
      </x:c>
      <x:c r="J84" s="284" t="n">
        <x:v>0.33285714285714296</x:v>
      </x:c>
    </x:row>
    <x:row r="85">
      <x:c r="A85" s="136" t="str">
        <x:v>VNM</x:v>
      </x:c>
      <x:c r="B85" s="136" t="str">
        <x:v>Vietnam</x:v>
      </x:c>
      <x:c r="C85" s="136" t="str">
        <x:v>red</x:v>
      </x:c>
      <x:c r="D85" s="167" t="n">
        <x:v>25</x:v>
      </x:c>
      <x:c r="E85" s="167" t="n">
        <x:v>25</x:v>
      </x:c>
      <x:c r="F85" s="136" t="str">
        <x:v>Severely restricted</x:v>
      </x:c>
      <x:c r="G85" s="136" t="str">
        <x:v>Western Pacific</x:v>
      </x:c>
      <x:c r="H85" s="284" t="n">
        <x:v>-0.33999999999999986</x:v>
      </x:c>
      <x:c r="I85" s="284" t="n">
        <x:v>-0.292857142857143</x:v>
      </x:c>
      <x:c r="J85" s="284" t="n">
        <x:v>0.047142857142856875</x:v>
      </x:c>
    </x:row>
  </x:sheetData>
  <x:mergeCells>
    <x:mergeCell ref="A2:J2"/>
    <x:mergeCell ref="A3:J3"/>
    <x:mergeCell ref="A13:J15"/>
  </x:mergeCells>
  <x:pageMargins left="0.7" right="0.7" top="0.75" bottom="0.75" header="0.3" footer="0.3"/>
</x:worksheet>
</file>

<file path=xl/worksheets/sheet10.xml><?xml version="1.0" encoding="utf-8"?>
<x:worksheet xmlns:x="http://schemas.openxmlformats.org/spreadsheetml/2006/main">
  <x:sheetPr>
    <x:tabColor rgb="FF2E7D5A"/>
  </x:sheetPr>
  <x:sheetViews>
    <x:sheetView showGridLines="0" workbookViewId="0"/>
  </x:sheetViews>
  <x:sheetFormatPr defaultRowHeight="15"/>
  <x:cols>
    <x:col min="1" max="1" width="35" hidden="0" customWidth="1"/>
    <x:col min="2" max="2" width="16" hidden="0" customWidth="1"/>
    <x:col min="3" max="3" width="12" hidden="0" customWidth="1"/>
    <x:col min="4" max="4" width="12" hidden="0" customWidth="1"/>
    <x:col min="5" max="5" width="25" hidden="0" customWidth="1"/>
    <x:col min="6" max="6" width="16" hidden="0" customWidth="1"/>
    <x:col min="7" max="7" width="16" hidden="0" customWidth="1"/>
    <x:col min="8" max="8" width="16" hidden="0" customWidth="1"/>
  </x:cols>
  <x:sheetData>
    <x:row r="2">
      <x:c r="A2" s="1" t="str">
        <x:v>Historical pilot models</x:v>
      </x:c>
      <x:c r="B2" s="136"/>
      <x:c r="C2" s="136"/>
      <x:c r="D2" s="136"/>
      <x:c r="E2" s="136"/>
      <x:c r="F2" s="136"/>
      <x:c r="G2" s="136"/>
      <x:c r="H2" s="136"/>
    </x:row>
    <x:row r="3">
      <x:c r="A3" s="2" t="str">
        <x:v>Ten-country annual mechanism states joined to WHO smoking estimates; clustered standard errors</x:v>
      </x:c>
      <x:c r="B3" s="136"/>
      <x:c r="C3" s="136"/>
      <x:c r="D3" s="136"/>
      <x:c r="E3" s="136"/>
      <x:c r="F3" s="136"/>
      <x:c r="G3" s="136"/>
      <x:c r="H3" s="136"/>
    </x:row>
    <x:row r="4">
      <x:c r="A4" s="137"/>
      <x:c r="B4" s="137"/>
      <x:c r="C4" s="137"/>
      <x:c r="D4" s="137"/>
      <x:c r="E4" s="137"/>
      <x:c r="F4" s="137"/>
      <x:c r="G4" s="137"/>
      <x:c r="H4" s="137"/>
    </x:row>
    <x:row r="5">
      <x:c r="A5" s="136"/>
      <x:c r="B5" s="136"/>
      <x:c r="C5" s="136"/>
      <x:c r="D5" s="136"/>
      <x:c r="E5" s="136"/>
      <x:c r="F5" s="136"/>
      <x:c r="G5" s="136"/>
      <x:c r="H5" s="136"/>
    </x:row>
    <x:row r="6">
      <x:c r="A6" s="358" t="str">
        <x:v>Main result: the substitution-access coefficients are negative in the interval-change models, which is the expected direction, but they are very small and statistically weak. Major policy episodes and information checkpoints are more strongly associated with faster subsequent decline. Restriction coefficients also appear negative, demonstrating policy endogeneity: restrictions are often enacted while smoking is already declining and cannot be read as beneficial causal effects.</x:v>
      </x:c>
      <x:c r="B6" s="359"/>
      <x:c r="C6" s="359"/>
      <x:c r="D6" s="359"/>
      <x:c r="E6" s="359"/>
      <x:c r="F6" s="359"/>
      <x:c r="G6" s="359"/>
      <x:c r="H6" s="360"/>
    </x:row>
    <x:row r="7">
      <x:c r="A7" s="361"/>
      <x:c r="B7" s="362"/>
      <x:c r="C7" s="362"/>
      <x:c r="D7" s="362"/>
      <x:c r="E7" s="362"/>
      <x:c r="F7" s="362"/>
      <x:c r="G7" s="362"/>
      <x:c r="H7" s="363"/>
    </x:row>
    <x:row r="8">
      <x:c r="A8" s="364"/>
      <x:c r="B8" s="365"/>
      <x:c r="C8" s="365"/>
      <x:c r="D8" s="365"/>
      <x:c r="E8" s="365"/>
      <x:c r="F8" s="365"/>
      <x:c r="G8" s="365"/>
      <x:c r="H8" s="366"/>
    </x:row>
    <x:row r="9">
      <x:c r="A9" s="136"/>
      <x:c r="B9" s="136"/>
      <x:c r="C9" s="136"/>
      <x:c r="D9" s="136"/>
      <x:c r="E9" s="136"/>
      <x:c r="F9" s="136"/>
      <x:c r="G9" s="136"/>
      <x:c r="H9" s="136"/>
    </x:row>
    <x:row r="10">
      <x:c r="A10" s="326" t="str">
        <x:v>Model</x:v>
      </x:c>
      <x:c r="B10" s="327" t="str">
        <x:v>Sample</x:v>
      </x:c>
      <x:c r="C10" s="327" t="str">
        <x:v>N</x:v>
      </x:c>
      <x:c r="D10" s="327" t="str">
        <x:v>Countries</x:v>
      </x:c>
      <x:c r="E10" s="327" t="str">
        <x:v>Term</x:v>
      </x:c>
      <x:c r="F10" s="327" t="str">
        <x:v>Coefficient</x:v>
      </x:c>
      <x:c r="G10" s="327" t="str">
        <x:v>Clustered SE</x:v>
      </x:c>
      <x:c r="H10" s="328" t="str">
        <x:v>t-statistic</x:v>
      </x:c>
    </x:row>
    <x:row r="11">
      <x:c r="A11" s="136" t="str">
        <x:v>HIC interval strict</x:v>
      </x:c>
      <x:c r="B11" s="136" t="str">
        <x:v>High income</x:v>
      </x:c>
      <x:c r="C11" s="167" t="n">
        <x:v>56</x:v>
      </x:c>
      <x:c r="D11" s="167" t="n">
        <x:v>7</x:v>
      </x:c>
      <x:c r="E11" s="136" t="str">
        <x:v>access_strict</x:v>
      </x:c>
      <x:c r="F11" s="284" t="n">
        <x:v>-0.051472212861191136</x:v>
      </x:c>
      <x:c r="G11" s="284" t="n">
        <x:v>0.12454077993395388</x:v>
      </x:c>
      <x:c r="H11" s="284" t="n">
        <x:v>-0.413296053617841</x:v>
      </x:c>
    </x:row>
    <x:row r="12">
      <x:c r="A12" s="136" t="str">
        <x:v>HIC interval strict</x:v>
      </x:c>
      <x:c r="B12" s="136" t="str">
        <x:v>High income</x:v>
      </x:c>
      <x:c r="C12" s="167" t="n">
        <x:v>56</x:v>
      </x:c>
      <x:c r="D12" s="167" t="n">
        <x:v>7</x:v>
      </x:c>
      <x:c r="E12" s="136" t="str">
        <x:v>major_policy_post</x:v>
      </x:c>
      <x:c r="F12" s="284" t="n">
        <x:v>-0.22039041977740603</x:v>
      </x:c>
      <x:c r="G12" s="284" t="n">
        <x:v>0.05968283430042597</x:v>
      </x:c>
      <x:c r="H12" s="284" t="n">
        <x:v>-3.6926935920640926</x:v>
      </x:c>
    </x:row>
    <x:row r="13">
      <x:c r="A13" s="136" t="str">
        <x:v>HIC interval strict</x:v>
      </x:c>
      <x:c r="B13" s="136" t="str">
        <x:v>High income</x:v>
      </x:c>
      <x:c r="C13" s="167" t="n">
        <x:v>56</x:v>
      </x:c>
      <x:c r="D13" s="167" t="n">
        <x:v>7</x:v>
      </x:c>
      <x:c r="E13" s="136" t="str">
        <x:v>restriction_post</x:v>
      </x:c>
      <x:c r="F13" s="284" t="n">
        <x:v>-0.29271301024817054</x:v>
      </x:c>
      <x:c r="G13" s="284" t="n">
        <x:v>0.09565841064671525</x:v>
      </x:c>
      <x:c r="H13" s="284" t="n">
        <x:v>-3.0599819531731036</x:v>
      </x:c>
    </x:row>
    <x:row r="14">
      <x:c r="A14" s="136" t="str">
        <x:v>HIC interval broad</x:v>
      </x:c>
      <x:c r="B14" s="136" t="str">
        <x:v>High income</x:v>
      </x:c>
      <x:c r="C14" s="167" t="n">
        <x:v>56</x:v>
      </x:c>
      <x:c r="D14" s="167" t="n">
        <x:v>7</x:v>
      </x:c>
      <x:c r="E14" s="136" t="str">
        <x:v>access_broad</x:v>
      </x:c>
      <x:c r="F14" s="284" t="n">
        <x:v>-0.05283666969972853</x:v>
      </x:c>
      <x:c r="G14" s="284" t="n">
        <x:v>0.11763881941653292</x:v>
      </x:c>
      <x:c r="H14" s="284" t="n">
        <x:v>-0.44914314816987083</x:v>
      </x:c>
    </x:row>
    <x:row r="15">
      <x:c r="A15" s="136" t="str">
        <x:v>HIC interval broad</x:v>
      </x:c>
      <x:c r="B15" s="136" t="str">
        <x:v>High income</x:v>
      </x:c>
      <x:c r="C15" s="167" t="n">
        <x:v>56</x:v>
      </x:c>
      <x:c r="D15" s="167" t="n">
        <x:v>7</x:v>
      </x:c>
      <x:c r="E15" s="136" t="str">
        <x:v>major_policy_post</x:v>
      </x:c>
      <x:c r="F15" s="284" t="n">
        <x:v>-0.21777449196238602</x:v>
      </x:c>
      <x:c r="G15" s="284" t="n">
        <x:v>0.061744562077807506</x:v>
      </x:c>
      <x:c r="H15" s="284" t="n">
        <x:v>-3.527023022496413</x:v>
      </x:c>
    </x:row>
    <x:row r="16">
      <x:c r="A16" s="136" t="str">
        <x:v>HIC interval broad</x:v>
      </x:c>
      <x:c r="B16" s="136" t="str">
        <x:v>High income</x:v>
      </x:c>
      <x:c r="C16" s="167" t="n">
        <x:v>56</x:v>
      </x:c>
      <x:c r="D16" s="167" t="n">
        <x:v>7</x:v>
      </x:c>
      <x:c r="E16" s="136" t="str">
        <x:v>restriction_post</x:v>
      </x:c>
      <x:c r="F16" s="284" t="n">
        <x:v>-0.2914103730664228</x:v>
      </x:c>
      <x:c r="G16" s="284" t="n">
        <x:v>0.0890178962693219</x:v>
      </x:c>
      <x:c r="H16" s="284" t="n">
        <x:v>-3.27361559056357</x:v>
      </x:c>
    </x:row>
    <x:row r="17">
      <x:c r="A17" s="136" t="str">
        <x:v>Full interval strict</x:v>
      </x:c>
      <x:c r="B17" s="136" t="str">
        <x:v>All</x:v>
      </x:c>
      <x:c r="C17" s="167" t="n">
        <x:v>80</x:v>
      </x:c>
      <x:c r="D17" s="167" t="n">
        <x:v>10</x:v>
      </x:c>
      <x:c r="E17" s="136" t="str">
        <x:v>access_strict</x:v>
      </x:c>
      <x:c r="F17" s="284" t="n">
        <x:v>-0.0028109878490225407</x:v>
      </x:c>
      <x:c r="G17" s="284" t="n">
        <x:v>0.11299631457230343</x:v>
      </x:c>
      <x:c r="H17" s="284" t="n">
        <x:v>-0.02487681000625788</x:v>
      </x:c>
    </x:row>
    <x:row r="18">
      <x:c r="A18" s="136" t="str">
        <x:v>Full interval strict</x:v>
      </x:c>
      <x:c r="B18" s="136" t="str">
        <x:v>All</x:v>
      </x:c>
      <x:c r="C18" s="167" t="n">
        <x:v>80</x:v>
      </x:c>
      <x:c r="D18" s="167" t="n">
        <x:v>10</x:v>
      </x:c>
      <x:c r="E18" s="136" t="str">
        <x:v>major_policy_post</x:v>
      </x:c>
      <x:c r="F18" s="284" t="n">
        <x:v>-0.23023434694070868</x:v>
      </x:c>
      <x:c r="G18" s="284" t="n">
        <x:v>0.06499698710629563</x:v>
      </x:c>
      <x:c r="H18" s="284" t="n">
        <x:v>-3.5422310662521173</x:v>
      </x:c>
    </x:row>
    <x:row r="19">
      <x:c r="A19" s="136" t="str">
        <x:v>Full interval strict</x:v>
      </x:c>
      <x:c r="B19" s="136" t="str">
        <x:v>All</x:v>
      </x:c>
      <x:c r="C19" s="167" t="n">
        <x:v>80</x:v>
      </x:c>
      <x:c r="D19" s="167" t="n">
        <x:v>10</x:v>
      </x:c>
      <x:c r="E19" s="136" t="str">
        <x:v>information_checkpoint</x:v>
      </x:c>
      <x:c r="F19" s="284" t="n">
        <x:v>-0.20985569122683279</x:v>
      </x:c>
      <x:c r="G19" s="284" t="n">
        <x:v>0.10866877620588923</x:v>
      </x:c>
      <x:c r="H19" s="284" t="n">
        <x:v>-1.9311498532865579</x:v>
      </x:c>
    </x:row>
    <x:row r="20">
      <x:c r="A20" s="136" t="str">
        <x:v>Full interval strict</x:v>
      </x:c>
      <x:c r="B20" s="136" t="str">
        <x:v>All</x:v>
      </x:c>
      <x:c r="C20" s="167" t="n">
        <x:v>80</x:v>
      </x:c>
      <x:c r="D20" s="167" t="n">
        <x:v>10</x:v>
      </x:c>
      <x:c r="E20" s="136" t="str">
        <x:v>restriction_post</x:v>
      </x:c>
      <x:c r="F20" s="284" t="n">
        <x:v>-0.17821276597055707</x:v>
      </x:c>
      <x:c r="G20" s="284" t="n">
        <x:v>0.0875668855905177</x:v>
      </x:c>
      <x:c r="H20" s="284" t="n">
        <x:v>-2.0351616340898513</x:v>
      </x:c>
    </x:row>
    <x:row r="21">
      <x:c r="A21" s="136" t="str">
        <x:v>Full interval broad</x:v>
      </x:c>
      <x:c r="B21" s="136" t="str">
        <x:v>All</x:v>
      </x:c>
      <x:c r="C21" s="167" t="n">
        <x:v>80</x:v>
      </x:c>
      <x:c r="D21" s="167" t="n">
        <x:v>10</x:v>
      </x:c>
      <x:c r="E21" s="136" t="str">
        <x:v>access_broad</x:v>
      </x:c>
      <x:c r="F21" s="284" t="n">
        <x:v>-0.03241518186641429</x:v>
      </x:c>
      <x:c r="G21" s="284" t="n">
        <x:v>0.09036979813293072</x:v>
      </x:c>
      <x:c r="H21" s="284" t="n">
        <x:v>-0.35869485753119335</x:v>
      </x:c>
    </x:row>
    <x:row r="22">
      <x:c r="A22" s="136" t="str">
        <x:v>Full interval broad</x:v>
      </x:c>
      <x:c r="B22" s="136" t="str">
        <x:v>All</x:v>
      </x:c>
      <x:c r="C22" s="167" t="n">
        <x:v>80</x:v>
      </x:c>
      <x:c r="D22" s="167" t="n">
        <x:v>10</x:v>
      </x:c>
      <x:c r="E22" s="136" t="str">
        <x:v>major_policy_post</x:v>
      </x:c>
      <x:c r="F22" s="284" t="n">
        <x:v>-0.2179948648025441</x:v>
      </x:c>
      <x:c r="G22" s="284" t="n">
        <x:v>0.06910217266443924</x:v>
      </x:c>
      <x:c r="H22" s="284" t="n">
        <x:v>-3.1546745405694994</x:v>
      </x:c>
    </x:row>
    <x:row r="23">
      <x:c r="A23" s="136" t="str">
        <x:v>Full interval broad</x:v>
      </x:c>
      <x:c r="B23" s="136" t="str">
        <x:v>All</x:v>
      </x:c>
      <x:c r="C23" s="167" t="n">
        <x:v>80</x:v>
      </x:c>
      <x:c r="D23" s="167" t="n">
        <x:v>10</x:v>
      </x:c>
      <x:c r="E23" s="136" t="str">
        <x:v>information_checkpoint</x:v>
      </x:c>
      <x:c r="F23" s="284" t="n">
        <x:v>-0.2211130896932911</x:v>
      </x:c>
      <x:c r="G23" s="284" t="n">
        <x:v>0.10041242258996015</x:v>
      </x:c>
      <x:c r="H23" s="284" t="n">
        <x:v>-2.2020491488012297</x:v>
      </x:c>
    </x:row>
    <x:row r="24">
      <x:c r="A24" s="136" t="str">
        <x:v>Full interval broad</x:v>
      </x:c>
      <x:c r="B24" s="136" t="str">
        <x:v>All</x:v>
      </x:c>
      <x:c r="C24" s="167" t="n">
        <x:v>80</x:v>
      </x:c>
      <x:c r="D24" s="167" t="n">
        <x:v>10</x:v>
      </x:c>
      <x:c r="E24" s="136" t="str">
        <x:v>restriction_post</x:v>
      </x:c>
      <x:c r="F24" s="284" t="n">
        <x:v>-0.18080927775522562</x:v>
      </x:c>
      <x:c r="G24" s="284" t="n">
        <x:v>0.07625161444248695</x:v>
      </x:c>
      <x:c r="H24" s="284" t="n">
        <x:v>-2.3712190106033972</x:v>
      </x:c>
    </x:row>
    <x:row r="25">
      <x:c r="A25" s="136"/>
      <x:c r="B25" s="136"/>
      <x:c r="C25" s="136"/>
      <x:c r="D25" s="136"/>
      <x:c r="E25" s="136"/>
      <x:c r="F25" s="136"/>
      <x:c r="G25" s="136"/>
      <x:c r="H25" s="136"/>
    </x:row>
    <x:row r="26">
      <x:c r="A26" s="136"/>
      <x:c r="B26" s="136"/>
      <x:c r="C26" s="136"/>
      <x:c r="D26" s="136"/>
      <x:c r="E26" s="136"/>
      <x:c r="F26" s="136"/>
      <x:c r="G26" s="136"/>
      <x:c r="H26" s="136"/>
    </x:row>
    <x:row r="27">
      <x:c r="A27" s="326" t="str">
        <x:v>Level models</x:v>
      </x:c>
      <x:c r="B27" s="327" t="str">
        <x:v>Sample</x:v>
      </x:c>
      <x:c r="C27" s="327" t="str">
        <x:v>N</x:v>
      </x:c>
      <x:c r="D27" s="327" t="str">
        <x:v>Countries</x:v>
      </x:c>
      <x:c r="E27" s="327" t="str">
        <x:v>Term</x:v>
      </x:c>
      <x:c r="F27" s="327" t="str">
        <x:v>Coefficient</x:v>
      </x:c>
      <x:c r="G27" s="327" t="str">
        <x:v>Clustered SE</x:v>
      </x:c>
      <x:c r="H27" s="328" t="str">
        <x:v>t-statistic</x:v>
      </x:c>
    </x:row>
    <x:row r="28">
      <x:c r="A28" s="136" t="str">
        <x:v>HIC strict: access only</x:v>
      </x:c>
      <x:c r="B28" s="136" t="str">
        <x:v>High income</x:v>
      </x:c>
      <x:c r="C28" s="167" t="n">
        <x:v>63</x:v>
      </x:c>
      <x:c r="D28" s="167" t="n">
        <x:v>7</x:v>
      </x:c>
      <x:c r="E28" s="136" t="str">
        <x:v>access_strict</x:v>
      </x:c>
      <x:c r="F28" s="284" t="n">
        <x:v>1.1210714285713985</x:v>
      </x:c>
      <x:c r="G28" s="284" t="n">
        <x:v>2.8634022771927814</x:v>
      </x:c>
      <x:c r="H28" s="284" t="n">
        <x:v>0.3915172651432243</x:v>
      </x:c>
    </x:row>
    <x:row r="29">
      <x:c r="A29" s="136" t="str">
        <x:v>HIC strict: + policy</x:v>
      </x:c>
      <x:c r="B29" s="136" t="str">
        <x:v>High income</x:v>
      </x:c>
      <x:c r="C29" s="167" t="n">
        <x:v>63</x:v>
      </x:c>
      <x:c r="D29" s="167" t="n">
        <x:v>7</x:v>
      </x:c>
      <x:c r="E29" s="136" t="str">
        <x:v>access_strict</x:v>
      </x:c>
      <x:c r="F29" s="284" t="n">
        <x:v>0.8867187499997979</x:v>
      </x:c>
      <x:c r="G29" s="284" t="n">
        <x:v>2.964608277246705</x:v>
      </x:c>
      <x:c r="H29" s="284" t="n">
        <x:v>0.29910148899108946</x:v>
      </x:c>
    </x:row>
    <x:row r="30">
      <x:c r="A30" s="136" t="str">
        <x:v>HIC strict: + policy</x:v>
      </x:c>
      <x:c r="B30" s="136" t="str">
        <x:v>High income</x:v>
      </x:c>
      <x:c r="C30" s="167" t="n">
        <x:v>63</x:v>
      </x:c>
      <x:c r="D30" s="167" t="n">
        <x:v>7</x:v>
      </x:c>
      <x:c r="E30" s="136" t="str">
        <x:v>major_policy_post</x:v>
      </x:c>
      <x:c r="F30" s="284" t="n">
        <x:v>0.9113715277777978</x:v>
      </x:c>
      <x:c r="G30" s="284" t="n">
        <x:v>0.9865469897813148</x:v>
      </x:c>
      <x:c r="H30" s="284" t="n">
        <x:v>0.9237994106898234</x:v>
      </x:c>
    </x:row>
    <x:row r="31">
      <x:c r="A31" s="136" t="str">
        <x:v>HIC strict: + policy and trends</x:v>
      </x:c>
      <x:c r="B31" s="136" t="str">
        <x:v>High income</x:v>
      </x:c>
      <x:c r="C31" s="167" t="n">
        <x:v>63</x:v>
      </x:c>
      <x:c r="D31" s="167" t="n">
        <x:v>7</x:v>
      </x:c>
      <x:c r="E31" s="136" t="str">
        <x:v>access_strict</x:v>
      </x:c>
      <x:c r="F31" s="284" t="n">
        <x:v>0.4674048703694622</x:v>
      </x:c>
      <x:c r="G31" s="284" t="n">
        <x:v>0.39033108300145697</x:v>
      </x:c>
      <x:c r="H31" s="284" t="n">
        <x:v>1.1974574680943806</x:v>
      </x:c>
    </x:row>
    <x:row r="32">
      <x:c r="A32" s="136" t="str">
        <x:v>HIC strict: + policy and trends</x:v>
      </x:c>
      <x:c r="B32" s="136" t="str">
        <x:v>High income</x:v>
      </x:c>
      <x:c r="C32" s="167" t="n">
        <x:v>63</x:v>
      </x:c>
      <x:c r="D32" s="167" t="n">
        <x:v>7</x:v>
      </x:c>
      <x:c r="E32" s="136" t="str">
        <x:v>major_policy_post</x:v>
      </x:c>
      <x:c r="F32" s="284" t="n">
        <x:v>-0.8584666483352753</x:v>
      </x:c>
      <x:c r="G32" s="284" t="n">
        <x:v>0.4163421864855519</x:v>
      </x:c>
      <x:c r="H32" s="284" t="n">
        <x:v>-2.0619256856524824</x:v>
      </x:c>
    </x:row>
    <x:row r="33">
      <x:c r="A33" s="136" t="str">
        <x:v>HIC broad: + policy</x:v>
      </x:c>
      <x:c r="B33" s="136" t="str">
        <x:v>High income</x:v>
      </x:c>
      <x:c r="C33" s="167" t="n">
        <x:v>63</x:v>
      </x:c>
      <x:c r="D33" s="167" t="n">
        <x:v>7</x:v>
      </x:c>
      <x:c r="E33" s="136" t="str">
        <x:v>access_broad</x:v>
      </x:c>
      <x:c r="F33" s="284" t="n">
        <x:v>0.9627514792899514</x:v>
      </x:c>
      <x:c r="G33" s="284" t="n">
        <x:v>2.954358379882182</x:v>
      </x:c>
      <x:c r="H33" s="284" t="n">
        <x:v>0.32587498045120217</x:v>
      </x:c>
    </x:row>
    <x:row r="34">
      <x:c r="A34" s="136" t="str">
        <x:v>HIC broad: + policy</x:v>
      </x:c>
      <x:c r="B34" s="136" t="str">
        <x:v>High income</x:v>
      </x:c>
      <x:c r="C34" s="167" t="n">
        <x:v>63</x:v>
      </x:c>
      <x:c r="D34" s="167" t="n">
        <x:v>7</x:v>
      </x:c>
      <x:c r="E34" s="136" t="str">
        <x:v>major_policy_post</x:v>
      </x:c>
      <x:c r="F34" s="284" t="n">
        <x:v>0.850369822485197</x:v>
      </x:c>
      <x:c r="G34" s="284" t="n">
        <x:v>1.0678367582107648</x:v>
      </x:c>
      <x:c r="H34" s="284" t="n">
        <x:v>0.796348145862717</x:v>
      </x:c>
    </x:row>
    <x:row r="35">
      <x:c r="A35" s="136" t="str">
        <x:v>Full pilot strict</x:v>
      </x:c>
      <x:c r="B35" s="136" t="str">
        <x:v>All</x:v>
      </x:c>
      <x:c r="C35" s="167" t="n">
        <x:v>90</x:v>
      </x:c>
      <x:c r="D35" s="167" t="n">
        <x:v>10</x:v>
      </x:c>
      <x:c r="E35" s="136" t="str">
        <x:v>access_strict</x:v>
      </x:c>
      <x:c r="F35" s="284" t="n">
        <x:v>0.8911050340515263</x:v>
      </x:c>
      <x:c r="G35" s="284" t="n">
        <x:v>2.452050027343341</x:v>
      </x:c>
      <x:c r="H35" s="284" t="n">
        <x:v>0.36341225672992844</x:v>
      </x:c>
    </x:row>
    <x:row r="36">
      <x:c r="A36" s="136" t="str">
        <x:v>Full pilot strict</x:v>
      </x:c>
      <x:c r="B36" s="136" t="str">
        <x:v>All</x:v>
      </x:c>
      <x:c r="C36" s="167" t="n">
        <x:v>90</x:v>
      </x:c>
      <x:c r="D36" s="167" t="n">
        <x:v>10</x:v>
      </x:c>
      <x:c r="E36" s="136" t="str">
        <x:v>major_policy_post</x:v>
      </x:c>
      <x:c r="F36" s="284" t="n">
        <x:v>0.5795267252178616</x:v>
      </x:c>
      <x:c r="G36" s="284" t="n">
        <x:v>0.6280392627171696</x:v>
      </x:c>
      <x:c r="H36" s="284" t="n">
        <x:v>0.9227555658074278</x:v>
      </x:c>
    </x:row>
    <x:row r="37">
      <x:c r="A37" s="136" t="str">
        <x:v>Full pilot strict</x:v>
      </x:c>
      <x:c r="B37" s="136" t="str">
        <x:v>All</x:v>
      </x:c>
      <x:c r="C37" s="167" t="n">
        <x:v>90</x:v>
      </x:c>
      <x:c r="D37" s="167" t="n">
        <x:v>10</x:v>
      </x:c>
      <x:c r="E37" s="136" t="str">
        <x:v>information_checkpoint</x:v>
      </x:c>
      <x:c r="F37" s="284" t="n">
        <x:v>7.554011020006062</x:v>
      </x:c>
      <x:c r="G37" s="284" t="n">
        <x:v>2.4227836992443463</x:v>
      </x:c>
      <x:c r="H37" s="284" t="n">
        <x:v>3.117905664613031</x:v>
      </x:c>
    </x:row>
    <x:row r="38">
      <x:c r="A38" s="136" t="str">
        <x:v>Full pilot strict</x:v>
      </x:c>
      <x:c r="B38" s="136" t="str">
        <x:v>All</x:v>
      </x:c>
      <x:c r="C38" s="167" t="n">
        <x:v>90</x:v>
      </x:c>
      <x:c r="D38" s="167" t="n">
        <x:v>10</x:v>
      </x:c>
      <x:c r="E38" s="136" t="str">
        <x:v>restriction_post</x:v>
      </x:c>
      <x:c r="F38" s="284" t="n">
        <x:v>3.201996112840204</x:v>
      </x:c>
      <x:c r="G38" s="284" t="n">
        <x:v>1.5803701858093187</x:v>
      </x:c>
      <x:c r="H38" s="284" t="n">
        <x:v>2.0261051123287546</x:v>
      </x:c>
    </x:row>
    <x:row r="39">
      <x:c r="A39" s="136" t="str">
        <x:v>Full pilot broad</x:v>
      </x:c>
      <x:c r="B39" s="136" t="str">
        <x:v>All</x:v>
      </x:c>
      <x:c r="C39" s="167" t="n">
        <x:v>90</x:v>
      </x:c>
      <x:c r="D39" s="167" t="n">
        <x:v>10</x:v>
      </x:c>
      <x:c r="E39" s="136" t="str">
        <x:v>access_broad</x:v>
      </x:c>
      <x:c r="F39" s="284" t="n">
        <x:v>1.889396905858407</x:v>
      </x:c>
      <x:c r="G39" s="284" t="n">
        <x:v>2.0317078013175704</x:v>
      </x:c>
      <x:c r="H39" s="284" t="n">
        <x:v>0.9299550381374357</x:v>
      </x:c>
    </x:row>
    <x:row r="40">
      <x:c r="A40" s="136" t="str">
        <x:v>Full pilot broad</x:v>
      </x:c>
      <x:c r="B40" s="136" t="str">
        <x:v>All</x:v>
      </x:c>
      <x:c r="C40" s="167" t="n">
        <x:v>90</x:v>
      </x:c>
      <x:c r="D40" s="167" t="n">
        <x:v>10</x:v>
      </x:c>
      <x:c r="E40" s="136" t="str">
        <x:v>major_policy_post</x:v>
      </x:c>
      <x:c r="F40" s="284" t="n">
        <x:v>0.14148549763859475</x:v>
      </x:c>
      <x:c r="G40" s="284" t="n">
        <x:v>0.8944985560565725</x:v>
      </x:c>
      <x:c r="H40" s="284" t="n">
        <x:v>0.1581729748814111</x:v>
      </x:c>
    </x:row>
    <x:row r="41">
      <x:c r="A41" s="136" t="str">
        <x:v>Full pilot broad</x:v>
      </x:c>
      <x:c r="B41" s="136" t="str">
        <x:v>All</x:v>
      </x:c>
      <x:c r="C41" s="167" t="n">
        <x:v>90</x:v>
      </x:c>
      <x:c r="D41" s="167" t="n">
        <x:v>10</x:v>
      </x:c>
      <x:c r="E41" s="136" t="str">
        <x:v>information_checkpoint</x:v>
      </x:c>
      <x:c r="F41" s="284" t="n">
        <x:v>7.696281590947843</x:v>
      </x:c>
      <x:c r="G41" s="284" t="n">
        <x:v>2.1217764699579984</x:v>
      </x:c>
      <x:c r="H41" s="284" t="n">
        <x:v>3.627281996910916</x:v>
      </x:c>
    </x:row>
    <x:row r="42">
      <x:c r="A42" s="136" t="str">
        <x:v>Full pilot broad</x:v>
      </x:c>
      <x:c r="B42" s="136" t="str">
        <x:v>All</x:v>
      </x:c>
      <x:c r="C42" s="167" t="n">
        <x:v>90</x:v>
      </x:c>
      <x:c r="D42" s="167" t="n">
        <x:v>10</x:v>
      </x:c>
      <x:c r="E42" s="136" t="str">
        <x:v>restriction_post</x:v>
      </x:c>
      <x:c r="F42" s="284" t="n">
        <x:v>3.177805324977462</x:v>
      </x:c>
      <x:c r="G42" s="284" t="n">
        <x:v>1.392081387943838</x:v>
      </x:c>
      <x:c r="H42" s="284" t="n">
        <x:v>2.282772654313849</x:v>
      </x:c>
    </x:row>
    <x:row r="43">
      <x:c r="A43" s="136"/>
      <x:c r="B43" s="136"/>
      <x:c r="C43" s="136"/>
      <x:c r="D43" s="136"/>
      <x:c r="E43" s="136"/>
      <x:c r="F43" s="136"/>
      <x:c r="G43" s="136"/>
      <x:c r="H43" s="136"/>
    </x:row>
    <x:row r="44">
      <x:c r="A44" s="136"/>
      <x:c r="B44" s="136"/>
      <x:c r="C44" s="136"/>
      <x:c r="D44" s="136"/>
      <x:c r="E44" s="136"/>
      <x:c r="F44" s="136"/>
      <x:c r="G44" s="136"/>
      <x:c r="H44" s="136"/>
    </x:row>
    <x:row r="45">
      <x:c r="A45" s="367" t="str">
        <x:v>Interpretation limits: treatment dates are provisional mechanism anchors, not randomized interventions. WHO prevalence is available only for selected modeled years, producing 80 interval observations. Country and year effects cannot remove reverse causation, simultaneous reforms, anticipation, differences in product uptake or measurement smoothing. The information indicator marks the first usable survey checkpoint in LMICs, not the true date public knowledge began. These models are a specification test for the Atlas research design—not publishable causal estimates.</x:v>
      </x:c>
      <x:c r="B45" s="368"/>
      <x:c r="C45" s="368"/>
      <x:c r="D45" s="368"/>
      <x:c r="E45" s="368"/>
      <x:c r="F45" s="368"/>
      <x:c r="G45" s="368"/>
      <x:c r="H45" s="369"/>
    </x:row>
    <x:row r="46">
      <x:c r="A46" s="370"/>
      <x:c r="B46" s="371"/>
      <x:c r="C46" s="371"/>
      <x:c r="D46" s="371"/>
      <x:c r="E46" s="371"/>
      <x:c r="F46" s="371"/>
      <x:c r="G46" s="371"/>
      <x:c r="H46" s="372"/>
    </x:row>
    <x:row r="47">
      <x:c r="A47" s="370"/>
      <x:c r="B47" s="371"/>
      <x:c r="C47" s="371"/>
      <x:c r="D47" s="371"/>
      <x:c r="E47" s="371"/>
      <x:c r="F47" s="371"/>
      <x:c r="G47" s="371"/>
      <x:c r="H47" s="372"/>
    </x:row>
    <x:row r="48">
      <x:c r="A48" s="370"/>
      <x:c r="B48" s="371"/>
      <x:c r="C48" s="371"/>
      <x:c r="D48" s="371"/>
      <x:c r="E48" s="371"/>
      <x:c r="F48" s="371"/>
      <x:c r="G48" s="371"/>
      <x:c r="H48" s="372"/>
    </x:row>
    <x:row r="49">
      <x:c r="A49" s="373"/>
      <x:c r="B49" s="374"/>
      <x:c r="C49" s="374"/>
      <x:c r="D49" s="374"/>
      <x:c r="E49" s="374"/>
      <x:c r="F49" s="374"/>
      <x:c r="G49" s="374"/>
      <x:c r="H49" s="375"/>
    </x:row>
  </x:sheetData>
  <x:mergeCells>
    <x:mergeCell ref="A2:H2"/>
    <x:mergeCell ref="A3:H3"/>
    <x:mergeCell ref="A6:H8"/>
    <x:mergeCell ref="A45:H49"/>
  </x:mergeCells>
  <x:pageMargins left="0.7" right="0.7" top="0.75" bottom="0.75" header="0.3" footer="0.3"/>
</x:worksheet>
</file>

<file path=xl/worksheets/sheet11.xml><?xml version="1.0" encoding="utf-8"?>
<x:worksheet xmlns:x="http://schemas.openxmlformats.org/spreadsheetml/2006/main">
  <x:sheetPr>
    <x:tabColor rgb="FF5F8F79"/>
  </x:sheetPr>
  <x:sheetViews>
    <x:sheetView showGridLines="0" workbookViewId="0">
      <x:pane xSplit="2" ySplit="6" topLeftCell="C7" activePane="bottomRight" state="frozen"/>
    </x:sheetView>
  </x:sheetViews>
  <x:sheetFormatPr defaultRowHeight="15"/>
  <x:cols>
    <x:col min="1" max="1" width="8" hidden="0" customWidth="1"/>
    <x:col min="2" max="2" width="20" hidden="0" customWidth="1"/>
    <x:col min="3" max="3" width="15"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2" hidden="0" customWidth="1"/>
    <x:col min="16" max="16" width="12" hidden="0" customWidth="1"/>
    <x:col min="17" max="17" width="12" hidden="0" customWidth="1"/>
  </x:cols>
  <x:sheetData>
    <x:row r="2">
      <x:c r="A2" s="1" t="str">
        <x:v>Annual historical pilot panel</x:v>
      </x:c>
      <x:c r="B2" s="136"/>
      <x:c r="C2" s="136"/>
      <x:c r="D2" s="136"/>
      <x:c r="E2" s="136"/>
      <x:c r="F2" s="136"/>
      <x:c r="G2" s="136"/>
      <x:c r="H2" s="136"/>
      <x:c r="I2" s="136"/>
      <x:c r="J2" s="136"/>
      <x:c r="K2" s="136"/>
      <x:c r="L2" s="136"/>
      <x:c r="M2" s="136"/>
      <x:c r="N2" s="136"/>
      <x:c r="O2" s="136"/>
      <x:c r="P2" s="136"/>
      <x:c r="Q2" s="136"/>
    </x:row>
    <x:row r="3">
      <x:c r="A3" s="2" t="str">
        <x:v>Binary dated mechanism states, 2000-2024; missing WHO observations remain blank</x:v>
      </x:c>
      <x:c r="B3" s="136"/>
      <x:c r="C3" s="136"/>
      <x:c r="D3" s="136"/>
      <x:c r="E3" s="136"/>
      <x:c r="F3" s="136"/>
      <x:c r="G3" s="136"/>
      <x:c r="H3" s="136"/>
      <x:c r="I3" s="136"/>
      <x:c r="J3" s="136"/>
      <x:c r="K3" s="136"/>
      <x:c r="L3" s="136"/>
      <x:c r="M3" s="136"/>
      <x:c r="N3" s="136"/>
      <x:c r="O3" s="136"/>
      <x:c r="P3" s="136"/>
      <x:c r="Q3" s="136"/>
    </x:row>
    <x:row r="4">
      <x:c r="A4" s="137"/>
      <x:c r="B4" s="137"/>
      <x:c r="C4" s="137"/>
      <x:c r="D4" s="137"/>
      <x:c r="E4" s="137"/>
      <x:c r="F4" s="137"/>
      <x:c r="G4" s="137"/>
      <x:c r="H4" s="137"/>
      <x:c r="I4" s="137"/>
      <x:c r="J4" s="137"/>
      <x:c r="K4" s="137"/>
      <x:c r="L4" s="137"/>
      <x:c r="M4" s="137"/>
      <x:c r="N4" s="137"/>
      <x:c r="O4" s="137"/>
      <x:c r="P4" s="137"/>
      <x:c r="Q4" s="137"/>
    </x:row>
    <x:row r="5">
      <x:c r="A5" s="136"/>
      <x:c r="B5" s="136"/>
      <x:c r="C5" s="136"/>
      <x:c r="D5" s="136"/>
      <x:c r="E5" s="136"/>
      <x:c r="F5" s="136"/>
      <x:c r="G5" s="136"/>
      <x:c r="H5" s="136"/>
      <x:c r="I5" s="136"/>
      <x:c r="J5" s="136"/>
      <x:c r="K5" s="136"/>
      <x:c r="L5" s="136"/>
      <x:c r="M5" s="136"/>
      <x:c r="N5" s="136"/>
      <x:c r="O5" s="136"/>
      <x:c r="P5" s="136"/>
      <x:c r="Q5" s="136"/>
    </x:row>
    <x:row r="6">
      <x:c r="A6" s="326" t="str">
        <x:v>ISO3</x:v>
      </x:c>
      <x:c r="B6" s="327" t="str">
        <x:v>Country</x:v>
      </x:c>
      <x:c r="C6" s="327" t="str">
        <x:v>Income sample</x:v>
      </x:c>
      <x:c r="D6" s="327" t="str">
        <x:v>Year</x:v>
      </x:c>
      <x:c r="E6" s="327" t="str">
        <x:v>Information checkpoint</x:v>
      </x:c>
      <x:c r="F6" s="327" t="str">
        <x:v>Major policy post</x:v>
      </x:c>
      <x:c r="G6" s="327" t="str">
        <x:v>Strict access</x:v>
      </x:c>
      <x:c r="H6" s="327" t="str">
        <x:v>Broad access</x:v>
      </x:c>
      <x:c r="I6" s="327" t="str">
        <x:v>Restriction post</x:v>
      </x:c>
      <x:c r="J6" s="327" t="str">
        <x:v>Information anchor</x:v>
      </x:c>
      <x:c r="K6" s="327" t="str">
        <x:v>Policy anchor</x:v>
      </x:c>
      <x:c r="L6" s="327" t="str">
        <x:v>Strict access anchor</x:v>
      </x:c>
      <x:c r="M6" s="327" t="str">
        <x:v>Broad access anchor</x:v>
      </x:c>
      <x:c r="N6" s="327" t="str">
        <x:v>Restriction anchor</x:v>
      </x:c>
      <x:c r="O6" s="327" t="str">
        <x:v>Smoking %</x:v>
      </x:c>
      <x:c r="P6" s="327" t="str">
        <x:v>Low</x:v>
      </x:c>
      <x:c r="Q6" s="328" t="str">
        <x:v>High</x:v>
      </x:c>
    </x:row>
    <x:row r="7">
      <x:c r="A7" s="376" t="str">
        <x:v>USA</x:v>
      </x:c>
      <x:c r="B7" s="376" t="str">
        <x:v>United States</x:v>
      </x:c>
      <x:c r="C7" s="376" t="str">
        <x:v>High income</x:v>
      </x:c>
      <x:c r="D7" s="377" t="n">
        <x:v>2000</x:v>
      </x:c>
      <x:c r="E7" s="377" t="n">
        <x:v>1</x:v>
      </x:c>
      <x:c r="F7" s="377" t="n">
        <x:v>0</x:v>
      </x:c>
      <x:c r="G7" s="377" t="n">
        <x:v>0</x:v>
      </x:c>
      <x:c r="H7" s="377" t="n">
        <x:v>0</x:v>
      </x:c>
      <x:c r="I7" s="377" t="n">
        <x:v>0</x:v>
      </x:c>
      <x:c r="J7" s="377" t="n">
        <x:v>2000</x:v>
      </x:c>
      <x:c r="K7" s="377" t="n">
        <x:v>2009</x:v>
      </x:c>
      <x:c r="L7" s="377" t="n">
        <x:v>2010</x:v>
      </x:c>
      <x:c r="M7" s="377" t="n">
        <x:v>2008</x:v>
      </x:c>
      <x:c r="N7" s="377"/>
      <x:c r="O7" s="378" t="n">
        <x:v>33.7</x:v>
      </x:c>
      <x:c r="P7" s="378" t="n">
        <x:v>26.3</x:v>
      </x:c>
      <x:c r="Q7" s="378" t="n">
        <x:v>41.1</x:v>
      </x:c>
    </x:row>
    <x:row r="8">
      <x:c r="A8" s="155" t="str">
        <x:v>USA</x:v>
      </x:c>
      <x:c r="B8" s="155" t="str">
        <x:v>United States</x:v>
      </x:c>
      <x:c r="C8" s="155" t="str">
        <x:v>High income</x:v>
      </x:c>
      <x:c r="D8" s="156" t="n">
        <x:v>2001</x:v>
      </x:c>
      <x:c r="E8" s="156" t="n">
        <x:v>1</x:v>
      </x:c>
      <x:c r="F8" s="156" t="n">
        <x:v>0</x:v>
      </x:c>
      <x:c r="G8" s="156" t="n">
        <x:v>0</x:v>
      </x:c>
      <x:c r="H8" s="156" t="n">
        <x:v>0</x:v>
      </x:c>
      <x:c r="I8" s="156" t="n">
        <x:v>0</x:v>
      </x:c>
      <x:c r="J8" s="156" t="n">
        <x:v>2000</x:v>
      </x:c>
      <x:c r="K8" s="156" t="n">
        <x:v>2009</x:v>
      </x:c>
      <x:c r="L8" s="156" t="n">
        <x:v>2010</x:v>
      </x:c>
      <x:c r="M8" s="156" t="n">
        <x:v>2008</x:v>
      </x:c>
      <x:c r="N8" s="156"/>
      <x:c r="O8" s="158"/>
      <x:c r="P8" s="158"/>
      <x:c r="Q8" s="158"/>
    </x:row>
    <x:row r="9">
      <x:c r="A9" s="155" t="str">
        <x:v>USA</x:v>
      </x:c>
      <x:c r="B9" s="155" t="str">
        <x:v>United States</x:v>
      </x:c>
      <x:c r="C9" s="155" t="str">
        <x:v>High income</x:v>
      </x:c>
      <x:c r="D9" s="156" t="n">
        <x:v>2002</x:v>
      </x:c>
      <x:c r="E9" s="156" t="n">
        <x:v>1</x:v>
      </x:c>
      <x:c r="F9" s="156" t="n">
        <x:v>0</x:v>
      </x:c>
      <x:c r="G9" s="156" t="n">
        <x:v>0</x:v>
      </x:c>
      <x:c r="H9" s="156" t="n">
        <x:v>0</x:v>
      </x:c>
      <x:c r="I9" s="156" t="n">
        <x:v>0</x:v>
      </x:c>
      <x:c r="J9" s="156" t="n">
        <x:v>2000</x:v>
      </x:c>
      <x:c r="K9" s="156" t="n">
        <x:v>2009</x:v>
      </x:c>
      <x:c r="L9" s="156" t="n">
        <x:v>2010</x:v>
      </x:c>
      <x:c r="M9" s="156" t="n">
        <x:v>2008</x:v>
      </x:c>
      <x:c r="N9" s="156"/>
      <x:c r="O9" s="158"/>
      <x:c r="P9" s="158"/>
      <x:c r="Q9" s="158"/>
    </x:row>
    <x:row r="10">
      <x:c r="A10" s="155" t="str">
        <x:v>USA</x:v>
      </x:c>
      <x:c r="B10" s="155" t="str">
        <x:v>United States</x:v>
      </x:c>
      <x:c r="C10" s="155" t="str">
        <x:v>High income</x:v>
      </x:c>
      <x:c r="D10" s="156" t="n">
        <x:v>2003</x:v>
      </x:c>
      <x:c r="E10" s="156" t="n">
        <x:v>1</x:v>
      </x:c>
      <x:c r="F10" s="156" t="n">
        <x:v>0</x:v>
      </x:c>
      <x:c r="G10" s="156" t="n">
        <x:v>0</x:v>
      </x:c>
      <x:c r="H10" s="156" t="n">
        <x:v>0</x:v>
      </x:c>
      <x:c r="I10" s="156" t="n">
        <x:v>0</x:v>
      </x:c>
      <x:c r="J10" s="156" t="n">
        <x:v>2000</x:v>
      </x:c>
      <x:c r="K10" s="156" t="n">
        <x:v>2009</x:v>
      </x:c>
      <x:c r="L10" s="156" t="n">
        <x:v>2010</x:v>
      </x:c>
      <x:c r="M10" s="156" t="n">
        <x:v>2008</x:v>
      </x:c>
      <x:c r="N10" s="156"/>
      <x:c r="O10" s="158"/>
      <x:c r="P10" s="158"/>
      <x:c r="Q10" s="158"/>
    </x:row>
    <x:row r="11">
      <x:c r="A11" s="155" t="str">
        <x:v>USA</x:v>
      </x:c>
      <x:c r="B11" s="155" t="str">
        <x:v>United States</x:v>
      </x:c>
      <x:c r="C11" s="155" t="str">
        <x:v>High income</x:v>
      </x:c>
      <x:c r="D11" s="156" t="n">
        <x:v>2004</x:v>
      </x:c>
      <x:c r="E11" s="156" t="n">
        <x:v>1</x:v>
      </x:c>
      <x:c r="F11" s="156" t="n">
        <x:v>0</x:v>
      </x:c>
      <x:c r="G11" s="156" t="n">
        <x:v>0</x:v>
      </x:c>
      <x:c r="H11" s="156" t="n">
        <x:v>0</x:v>
      </x:c>
      <x:c r="I11" s="156" t="n">
        <x:v>0</x:v>
      </x:c>
      <x:c r="J11" s="156" t="n">
        <x:v>2000</x:v>
      </x:c>
      <x:c r="K11" s="156" t="n">
        <x:v>2009</x:v>
      </x:c>
      <x:c r="L11" s="156" t="n">
        <x:v>2010</x:v>
      </x:c>
      <x:c r="M11" s="156" t="n">
        <x:v>2008</x:v>
      </x:c>
      <x:c r="N11" s="156"/>
      <x:c r="O11" s="158"/>
      <x:c r="P11" s="158"/>
      <x:c r="Q11" s="158"/>
    </x:row>
    <x:row r="12">
      <x:c r="A12" s="155" t="str">
        <x:v>USA</x:v>
      </x:c>
      <x:c r="B12" s="155" t="str">
        <x:v>United States</x:v>
      </x:c>
      <x:c r="C12" s="155" t="str">
        <x:v>High income</x:v>
      </x:c>
      <x:c r="D12" s="156" t="n">
        <x:v>2005</x:v>
      </x:c>
      <x:c r="E12" s="156" t="n">
        <x:v>1</x:v>
      </x:c>
      <x:c r="F12" s="156" t="n">
        <x:v>0</x:v>
      </x:c>
      <x:c r="G12" s="156" t="n">
        <x:v>0</x:v>
      </x:c>
      <x:c r="H12" s="156" t="n">
        <x:v>0</x:v>
      </x:c>
      <x:c r="I12" s="156" t="n">
        <x:v>0</x:v>
      </x:c>
      <x:c r="J12" s="156" t="n">
        <x:v>2000</x:v>
      </x:c>
      <x:c r="K12" s="156" t="n">
        <x:v>2009</x:v>
      </x:c>
      <x:c r="L12" s="156" t="n">
        <x:v>2010</x:v>
      </x:c>
      <x:c r="M12" s="156" t="n">
        <x:v>2008</x:v>
      </x:c>
      <x:c r="N12" s="156"/>
      <x:c r="O12" s="158" t="n">
        <x:v>28.2</x:v>
      </x:c>
      <x:c r="P12" s="158" t="n">
        <x:v>22.2</x:v>
      </x:c>
      <x:c r="Q12" s="158" t="n">
        <x:v>34.2</x:v>
      </x:c>
    </x:row>
    <x:row r="13">
      <x:c r="A13" s="155" t="str">
        <x:v>USA</x:v>
      </x:c>
      <x:c r="B13" s="155" t="str">
        <x:v>United States</x:v>
      </x:c>
      <x:c r="C13" s="155" t="str">
        <x:v>High income</x:v>
      </x:c>
      <x:c r="D13" s="156" t="n">
        <x:v>2006</x:v>
      </x:c>
      <x:c r="E13" s="156" t="n">
        <x:v>1</x:v>
      </x:c>
      <x:c r="F13" s="156" t="n">
        <x:v>0</x:v>
      </x:c>
      <x:c r="G13" s="156" t="n">
        <x:v>0</x:v>
      </x:c>
      <x:c r="H13" s="156" t="n">
        <x:v>0</x:v>
      </x:c>
      <x:c r="I13" s="156" t="n">
        <x:v>0</x:v>
      </x:c>
      <x:c r="J13" s="156" t="n">
        <x:v>2000</x:v>
      </x:c>
      <x:c r="K13" s="156" t="n">
        <x:v>2009</x:v>
      </x:c>
      <x:c r="L13" s="156" t="n">
        <x:v>2010</x:v>
      </x:c>
      <x:c r="M13" s="156" t="n">
        <x:v>2008</x:v>
      </x:c>
      <x:c r="N13" s="156"/>
      <x:c r="O13" s="158"/>
      <x:c r="P13" s="158"/>
      <x:c r="Q13" s="158"/>
    </x:row>
    <x:row r="14">
      <x:c r="A14" s="155" t="str">
        <x:v>USA</x:v>
      </x:c>
      <x:c r="B14" s="155" t="str">
        <x:v>United States</x:v>
      </x:c>
      <x:c r="C14" s="155" t="str">
        <x:v>High income</x:v>
      </x:c>
      <x:c r="D14" s="156" t="n">
        <x:v>2007</x:v>
      </x:c>
      <x:c r="E14" s="156" t="n">
        <x:v>1</x:v>
      </x:c>
      <x:c r="F14" s="156" t="n">
        <x:v>0</x:v>
      </x:c>
      <x:c r="G14" s="156" t="n">
        <x:v>0</x:v>
      </x:c>
      <x:c r="H14" s="156" t="n">
        <x:v>0</x:v>
      </x:c>
      <x:c r="I14" s="156" t="n">
        <x:v>0</x:v>
      </x:c>
      <x:c r="J14" s="156" t="n">
        <x:v>2000</x:v>
      </x:c>
      <x:c r="K14" s="156" t="n">
        <x:v>2009</x:v>
      </x:c>
      <x:c r="L14" s="156" t="n">
        <x:v>2010</x:v>
      </x:c>
      <x:c r="M14" s="156" t="n">
        <x:v>2008</x:v>
      </x:c>
      <x:c r="N14" s="156"/>
      <x:c r="O14" s="158" t="n">
        <x:v>26.3</x:v>
      </x:c>
      <x:c r="P14" s="158" t="n">
        <x:v>21.1</x:v>
      </x:c>
      <x:c r="Q14" s="158" t="n">
        <x:v>31.5</x:v>
      </x:c>
    </x:row>
    <x:row r="15">
      <x:c r="A15" s="155" t="str">
        <x:v>USA</x:v>
      </x:c>
      <x:c r="B15" s="155" t="str">
        <x:v>United States</x:v>
      </x:c>
      <x:c r="C15" s="155" t="str">
        <x:v>High income</x:v>
      </x:c>
      <x:c r="D15" s="156" t="n">
        <x:v>2008</x:v>
      </x:c>
      <x:c r="E15" s="156" t="n">
        <x:v>1</x:v>
      </x:c>
      <x:c r="F15" s="156" t="n">
        <x:v>0</x:v>
      </x:c>
      <x:c r="G15" s="156" t="n">
        <x:v>0</x:v>
      </x:c>
      <x:c r="H15" s="156" t="n">
        <x:v>1</x:v>
      </x:c>
      <x:c r="I15" s="156" t="n">
        <x:v>0</x:v>
      </x:c>
      <x:c r="J15" s="156" t="n">
        <x:v>2000</x:v>
      </x:c>
      <x:c r="K15" s="156" t="n">
        <x:v>2009</x:v>
      </x:c>
      <x:c r="L15" s="156" t="n">
        <x:v>2010</x:v>
      </x:c>
      <x:c r="M15" s="156" t="n">
        <x:v>2008</x:v>
      </x:c>
      <x:c r="N15" s="156"/>
      <x:c r="O15" s="158"/>
      <x:c r="P15" s="158"/>
      <x:c r="Q15" s="158"/>
    </x:row>
    <x:row r="16">
      <x:c r="A16" s="155" t="str">
        <x:v>USA</x:v>
      </x:c>
      <x:c r="B16" s="155" t="str">
        <x:v>United States</x:v>
      </x:c>
      <x:c r="C16" s="155" t="str">
        <x:v>High income</x:v>
      </x:c>
      <x:c r="D16" s="156" t="n">
        <x:v>2009</x:v>
      </x:c>
      <x:c r="E16" s="156" t="n">
        <x:v>1</x:v>
      </x:c>
      <x:c r="F16" s="156" t="n">
        <x:v>1</x:v>
      </x:c>
      <x:c r="G16" s="156" t="n">
        <x:v>0</x:v>
      </x:c>
      <x:c r="H16" s="156" t="n">
        <x:v>1</x:v>
      </x:c>
      <x:c r="I16" s="156" t="n">
        <x:v>0</x:v>
      </x:c>
      <x:c r="J16" s="156" t="n">
        <x:v>2000</x:v>
      </x:c>
      <x:c r="K16" s="156" t="n">
        <x:v>2009</x:v>
      </x:c>
      <x:c r="L16" s="156" t="n">
        <x:v>2010</x:v>
      </x:c>
      <x:c r="M16" s="156" t="n">
        <x:v>2008</x:v>
      </x:c>
      <x:c r="N16" s="156"/>
      <x:c r="O16" s="158"/>
      <x:c r="P16" s="158"/>
      <x:c r="Q16" s="158"/>
    </x:row>
    <x:row r="17">
      <x:c r="A17" s="155" t="str">
        <x:v>USA</x:v>
      </x:c>
      <x:c r="B17" s="155" t="str">
        <x:v>United States</x:v>
      </x:c>
      <x:c r="C17" s="155" t="str">
        <x:v>High income</x:v>
      </x:c>
      <x:c r="D17" s="156" t="n">
        <x:v>2010</x:v>
      </x:c>
      <x:c r="E17" s="156" t="n">
        <x:v>1</x:v>
      </x:c>
      <x:c r="F17" s="156" t="n">
        <x:v>1</x:v>
      </x:c>
      <x:c r="G17" s="156" t="n">
        <x:v>1</x:v>
      </x:c>
      <x:c r="H17" s="156" t="n">
        <x:v>1</x:v>
      </x:c>
      <x:c r="I17" s="156" t="n">
        <x:v>0</x:v>
      </x:c>
      <x:c r="J17" s="156" t="n">
        <x:v>2000</x:v>
      </x:c>
      <x:c r="K17" s="156" t="n">
        <x:v>2009</x:v>
      </x:c>
      <x:c r="L17" s="156" t="n">
        <x:v>2010</x:v>
      </x:c>
      <x:c r="M17" s="156" t="n">
        <x:v>2008</x:v>
      </x:c>
      <x:c r="N17" s="156"/>
      <x:c r="O17" s="158" t="n">
        <x:v>23.8</x:v>
      </x:c>
      <x:c r="P17" s="158" t="n">
        <x:v>19.5</x:v>
      </x:c>
      <x:c r="Q17" s="158" t="n">
        <x:v>28</x:v>
      </x:c>
    </x:row>
    <x:row r="18">
      <x:c r="A18" s="155" t="str">
        <x:v>USA</x:v>
      </x:c>
      <x:c r="B18" s="155" t="str">
        <x:v>United States</x:v>
      </x:c>
      <x:c r="C18" s="155" t="str">
        <x:v>High income</x:v>
      </x:c>
      <x:c r="D18" s="156" t="n">
        <x:v>2011</x:v>
      </x:c>
      <x:c r="E18" s="156" t="n">
        <x:v>1</x:v>
      </x:c>
      <x:c r="F18" s="156" t="n">
        <x:v>1</x:v>
      </x:c>
      <x:c r="G18" s="156" t="n">
        <x:v>1</x:v>
      </x:c>
      <x:c r="H18" s="156" t="n">
        <x:v>1</x:v>
      </x:c>
      <x:c r="I18" s="156" t="n">
        <x:v>0</x:v>
      </x:c>
      <x:c r="J18" s="156" t="n">
        <x:v>2000</x:v>
      </x:c>
      <x:c r="K18" s="156" t="n">
        <x:v>2009</x:v>
      </x:c>
      <x:c r="L18" s="156" t="n">
        <x:v>2010</x:v>
      </x:c>
      <x:c r="M18" s="156" t="n">
        <x:v>2008</x:v>
      </x:c>
      <x:c r="N18" s="156"/>
      <x:c r="O18" s="158"/>
      <x:c r="P18" s="158"/>
      <x:c r="Q18" s="158"/>
    </x:row>
    <x:row r="19">
      <x:c r="A19" s="155" t="str">
        <x:v>USA</x:v>
      </x:c>
      <x:c r="B19" s="155" t="str">
        <x:v>United States</x:v>
      </x:c>
      <x:c r="C19" s="155" t="str">
        <x:v>High income</x:v>
      </x:c>
      <x:c r="D19" s="156" t="n">
        <x:v>2012</x:v>
      </x:c>
      <x:c r="E19" s="156" t="n">
        <x:v>1</x:v>
      </x:c>
      <x:c r="F19" s="156" t="n">
        <x:v>1</x:v>
      </x:c>
      <x:c r="G19" s="156" t="n">
        <x:v>1</x:v>
      </x:c>
      <x:c r="H19" s="156" t="n">
        <x:v>1</x:v>
      </x:c>
      <x:c r="I19" s="156" t="n">
        <x:v>0</x:v>
      </x:c>
      <x:c r="J19" s="156" t="n">
        <x:v>2000</x:v>
      </x:c>
      <x:c r="K19" s="156" t="n">
        <x:v>2009</x:v>
      </x:c>
      <x:c r="L19" s="156" t="n">
        <x:v>2010</x:v>
      </x:c>
      <x:c r="M19" s="156" t="n">
        <x:v>2008</x:v>
      </x:c>
      <x:c r="N19" s="156"/>
      <x:c r="O19" s="158"/>
      <x:c r="P19" s="158"/>
      <x:c r="Q19" s="158"/>
    </x:row>
    <x:row r="20">
      <x:c r="A20" s="155" t="str">
        <x:v>USA</x:v>
      </x:c>
      <x:c r="B20" s="155" t="str">
        <x:v>United States</x:v>
      </x:c>
      <x:c r="C20" s="155" t="str">
        <x:v>High income</x:v>
      </x:c>
      <x:c r="D20" s="156" t="n">
        <x:v>2013</x:v>
      </x:c>
      <x:c r="E20" s="156" t="n">
        <x:v>1</x:v>
      </x:c>
      <x:c r="F20" s="156" t="n">
        <x:v>1</x:v>
      </x:c>
      <x:c r="G20" s="156" t="n">
        <x:v>1</x:v>
      </x:c>
      <x:c r="H20" s="156" t="n">
        <x:v>1</x:v>
      </x:c>
      <x:c r="I20" s="156" t="n">
        <x:v>0</x:v>
      </x:c>
      <x:c r="J20" s="156" t="n">
        <x:v>2000</x:v>
      </x:c>
      <x:c r="K20" s="156" t="n">
        <x:v>2009</x:v>
      </x:c>
      <x:c r="L20" s="156" t="n">
        <x:v>2010</x:v>
      </x:c>
      <x:c r="M20" s="156" t="n">
        <x:v>2008</x:v>
      </x:c>
      <x:c r="N20" s="156"/>
      <x:c r="O20" s="158"/>
      <x:c r="P20" s="158"/>
      <x:c r="Q20" s="158"/>
    </x:row>
    <x:row r="21">
      <x:c r="A21" s="155" t="str">
        <x:v>USA</x:v>
      </x:c>
      <x:c r="B21" s="155" t="str">
        <x:v>United States</x:v>
      </x:c>
      <x:c r="C21" s="155" t="str">
        <x:v>High income</x:v>
      </x:c>
      <x:c r="D21" s="156" t="n">
        <x:v>2014</x:v>
      </x:c>
      <x:c r="E21" s="156" t="n">
        <x:v>1</x:v>
      </x:c>
      <x:c r="F21" s="156" t="n">
        <x:v>1</x:v>
      </x:c>
      <x:c r="G21" s="156" t="n">
        <x:v>1</x:v>
      </x:c>
      <x:c r="H21" s="156" t="n">
        <x:v>1</x:v>
      </x:c>
      <x:c r="I21" s="156" t="n">
        <x:v>0</x:v>
      </x:c>
      <x:c r="J21" s="156" t="n">
        <x:v>2000</x:v>
      </x:c>
      <x:c r="K21" s="156" t="n">
        <x:v>2009</x:v>
      </x:c>
      <x:c r="L21" s="156" t="n">
        <x:v>2010</x:v>
      </x:c>
      <x:c r="M21" s="156" t="n">
        <x:v>2008</x:v>
      </x:c>
      <x:c r="N21" s="156"/>
      <x:c r="O21" s="158"/>
      <x:c r="P21" s="158"/>
      <x:c r="Q21" s="158"/>
    </x:row>
    <x:row r="22">
      <x:c r="A22" s="155" t="str">
        <x:v>USA</x:v>
      </x:c>
      <x:c r="B22" s="155" t="str">
        <x:v>United States</x:v>
      </x:c>
      <x:c r="C22" s="155" t="str">
        <x:v>High income</x:v>
      </x:c>
      <x:c r="D22" s="156" t="n">
        <x:v>2015</x:v>
      </x:c>
      <x:c r="E22" s="156" t="n">
        <x:v>1</x:v>
      </x:c>
      <x:c r="F22" s="156" t="n">
        <x:v>1</x:v>
      </x:c>
      <x:c r="G22" s="156" t="n">
        <x:v>1</x:v>
      </x:c>
      <x:c r="H22" s="156" t="n">
        <x:v>1</x:v>
      </x:c>
      <x:c r="I22" s="156" t="n">
        <x:v>0</x:v>
      </x:c>
      <x:c r="J22" s="156" t="n">
        <x:v>2000</x:v>
      </x:c>
      <x:c r="K22" s="156" t="n">
        <x:v>2009</x:v>
      </x:c>
      <x:c r="L22" s="156" t="n">
        <x:v>2010</x:v>
      </x:c>
      <x:c r="M22" s="156" t="n">
        <x:v>2008</x:v>
      </x:c>
      <x:c r="N22" s="156"/>
      <x:c r="O22" s="158" t="n">
        <x:v>19.9</x:v>
      </x:c>
      <x:c r="P22" s="158" t="n">
        <x:v>16.5</x:v>
      </x:c>
      <x:c r="Q22" s="158" t="n">
        <x:v>23.3</x:v>
      </x:c>
    </x:row>
    <x:row r="23">
      <x:c r="A23" s="155" t="str">
        <x:v>USA</x:v>
      </x:c>
      <x:c r="B23" s="155" t="str">
        <x:v>United States</x:v>
      </x:c>
      <x:c r="C23" s="155" t="str">
        <x:v>High income</x:v>
      </x:c>
      <x:c r="D23" s="156" t="n">
        <x:v>2016</x:v>
      </x:c>
      <x:c r="E23" s="156" t="n">
        <x:v>1</x:v>
      </x:c>
      <x:c r="F23" s="156" t="n">
        <x:v>1</x:v>
      </x:c>
      <x:c r="G23" s="156" t="n">
        <x:v>1</x:v>
      </x:c>
      <x:c r="H23" s="156" t="n">
        <x:v>1</x:v>
      </x:c>
      <x:c r="I23" s="156" t="n">
        <x:v>0</x:v>
      </x:c>
      <x:c r="J23" s="156" t="n">
        <x:v>2000</x:v>
      </x:c>
      <x:c r="K23" s="156" t="n">
        <x:v>2009</x:v>
      </x:c>
      <x:c r="L23" s="156" t="n">
        <x:v>2010</x:v>
      </x:c>
      <x:c r="M23" s="156" t="n">
        <x:v>2008</x:v>
      </x:c>
      <x:c r="N23" s="156"/>
      <x:c r="O23" s="158"/>
      <x:c r="P23" s="158"/>
      <x:c r="Q23" s="158"/>
    </x:row>
    <x:row r="24">
      <x:c r="A24" s="155" t="str">
        <x:v>USA</x:v>
      </x:c>
      <x:c r="B24" s="155" t="str">
        <x:v>United States</x:v>
      </x:c>
      <x:c r="C24" s="155" t="str">
        <x:v>High income</x:v>
      </x:c>
      <x:c r="D24" s="156" t="n">
        <x:v>2017</x:v>
      </x:c>
      <x:c r="E24" s="156" t="n">
        <x:v>1</x:v>
      </x:c>
      <x:c r="F24" s="156" t="n">
        <x:v>1</x:v>
      </x:c>
      <x:c r="G24" s="156" t="n">
        <x:v>1</x:v>
      </x:c>
      <x:c r="H24" s="156" t="n">
        <x:v>1</x:v>
      </x:c>
      <x:c r="I24" s="156" t="n">
        <x:v>0</x:v>
      </x:c>
      <x:c r="J24" s="156" t="n">
        <x:v>2000</x:v>
      </x:c>
      <x:c r="K24" s="156" t="n">
        <x:v>2009</x:v>
      </x:c>
      <x:c r="L24" s="156" t="n">
        <x:v>2010</x:v>
      </x:c>
      <x:c r="M24" s="156" t="n">
        <x:v>2008</x:v>
      </x:c>
      <x:c r="N24" s="156"/>
      <x:c r="O24" s="158"/>
      <x:c r="P24" s="158"/>
      <x:c r="Q24" s="158"/>
    </x:row>
    <x:row r="25">
      <x:c r="A25" s="155" t="str">
        <x:v>USA</x:v>
      </x:c>
      <x:c r="B25" s="155" t="str">
        <x:v>United States</x:v>
      </x:c>
      <x:c r="C25" s="155" t="str">
        <x:v>High income</x:v>
      </x:c>
      <x:c r="D25" s="156" t="n">
        <x:v>2018</x:v>
      </x:c>
      <x:c r="E25" s="156" t="n">
        <x:v>1</x:v>
      </x:c>
      <x:c r="F25" s="156" t="n">
        <x:v>1</x:v>
      </x:c>
      <x:c r="G25" s="156" t="n">
        <x:v>1</x:v>
      </x:c>
      <x:c r="H25" s="156" t="n">
        <x:v>1</x:v>
      </x:c>
      <x:c r="I25" s="156" t="n">
        <x:v>0</x:v>
      </x:c>
      <x:c r="J25" s="156" t="n">
        <x:v>2000</x:v>
      </x:c>
      <x:c r="K25" s="156" t="n">
        <x:v>2009</x:v>
      </x:c>
      <x:c r="L25" s="156" t="n">
        <x:v>2010</x:v>
      </x:c>
      <x:c r="M25" s="156" t="n">
        <x:v>2008</x:v>
      </x:c>
      <x:c r="N25" s="156"/>
      <x:c r="O25" s="158"/>
      <x:c r="P25" s="158"/>
      <x:c r="Q25" s="158"/>
    </x:row>
    <x:row r="26">
      <x:c r="A26" s="155" t="str">
        <x:v>USA</x:v>
      </x:c>
      <x:c r="B26" s="155" t="str">
        <x:v>United States</x:v>
      </x:c>
      <x:c r="C26" s="155" t="str">
        <x:v>High income</x:v>
      </x:c>
      <x:c r="D26" s="156" t="n">
        <x:v>2019</x:v>
      </x:c>
      <x:c r="E26" s="156" t="n">
        <x:v>1</x:v>
      </x:c>
      <x:c r="F26" s="156" t="n">
        <x:v>1</x:v>
      </x:c>
      <x:c r="G26" s="156" t="n">
        <x:v>1</x:v>
      </x:c>
      <x:c r="H26" s="156" t="n">
        <x:v>1</x:v>
      </x:c>
      <x:c r="I26" s="156" t="n">
        <x:v>0</x:v>
      </x:c>
      <x:c r="J26" s="156" t="n">
        <x:v>2000</x:v>
      </x:c>
      <x:c r="K26" s="156" t="n">
        <x:v>2009</x:v>
      </x:c>
      <x:c r="L26" s="156" t="n">
        <x:v>2010</x:v>
      </x:c>
      <x:c r="M26" s="156" t="n">
        <x:v>2008</x:v>
      </x:c>
      <x:c r="N26" s="156"/>
      <x:c r="O26" s="158"/>
      <x:c r="P26" s="158"/>
      <x:c r="Q26" s="158"/>
    </x:row>
    <x:row r="27">
      <x:c r="A27" s="155" t="str">
        <x:v>USA</x:v>
      </x:c>
      <x:c r="B27" s="155" t="str">
        <x:v>United States</x:v>
      </x:c>
      <x:c r="C27" s="155" t="str">
        <x:v>High income</x:v>
      </x:c>
      <x:c r="D27" s="156" t="n">
        <x:v>2020</x:v>
      </x:c>
      <x:c r="E27" s="156" t="n">
        <x:v>1</x:v>
      </x:c>
      <x:c r="F27" s="156" t="n">
        <x:v>1</x:v>
      </x:c>
      <x:c r="G27" s="156" t="n">
        <x:v>1</x:v>
      </x:c>
      <x:c r="H27" s="156" t="n">
        <x:v>1</x:v>
      </x:c>
      <x:c r="I27" s="156" t="n">
        <x:v>0</x:v>
      </x:c>
      <x:c r="J27" s="156" t="n">
        <x:v>2000</x:v>
      </x:c>
      <x:c r="K27" s="156" t="n">
        <x:v>2009</x:v>
      </x:c>
      <x:c r="L27" s="156" t="n">
        <x:v>2010</x:v>
      </x:c>
      <x:c r="M27" s="156" t="n">
        <x:v>2008</x:v>
      </x:c>
      <x:c r="N27" s="156"/>
      <x:c r="O27" s="158" t="n">
        <x:v>16.8</x:v>
      </x:c>
      <x:c r="P27" s="158" t="n">
        <x:v>13.5</x:v>
      </x:c>
      <x:c r="Q27" s="158" t="n">
        <x:v>20</x:v>
      </x:c>
    </x:row>
    <x:row r="28">
      <x:c r="A28" s="155" t="str">
        <x:v>USA</x:v>
      </x:c>
      <x:c r="B28" s="155" t="str">
        <x:v>United States</x:v>
      </x:c>
      <x:c r="C28" s="155" t="str">
        <x:v>High income</x:v>
      </x:c>
      <x:c r="D28" s="156" t="n">
        <x:v>2021</x:v>
      </x:c>
      <x:c r="E28" s="156" t="n">
        <x:v>1</x:v>
      </x:c>
      <x:c r="F28" s="156" t="n">
        <x:v>1</x:v>
      </x:c>
      <x:c r="G28" s="156" t="n">
        <x:v>1</x:v>
      </x:c>
      <x:c r="H28" s="156" t="n">
        <x:v>1</x:v>
      </x:c>
      <x:c r="I28" s="156" t="n">
        <x:v>0</x:v>
      </x:c>
      <x:c r="J28" s="156" t="n">
        <x:v>2000</x:v>
      </x:c>
      <x:c r="K28" s="156" t="n">
        <x:v>2009</x:v>
      </x:c>
      <x:c r="L28" s="156" t="n">
        <x:v>2010</x:v>
      </x:c>
      <x:c r="M28" s="156" t="n">
        <x:v>2008</x:v>
      </x:c>
      <x:c r="N28" s="156"/>
      <x:c r="O28" s="158"/>
      <x:c r="P28" s="158"/>
      <x:c r="Q28" s="158"/>
    </x:row>
    <x:row r="29">
      <x:c r="A29" s="155" t="str">
        <x:v>USA</x:v>
      </x:c>
      <x:c r="B29" s="155" t="str">
        <x:v>United States</x:v>
      </x:c>
      <x:c r="C29" s="155" t="str">
        <x:v>High income</x:v>
      </x:c>
      <x:c r="D29" s="156" t="n">
        <x:v>2022</x:v>
      </x:c>
      <x:c r="E29" s="156" t="n">
        <x:v>1</x:v>
      </x:c>
      <x:c r="F29" s="156" t="n">
        <x:v>1</x:v>
      </x:c>
      <x:c r="G29" s="156" t="n">
        <x:v>1</x:v>
      </x:c>
      <x:c r="H29" s="156" t="n">
        <x:v>1</x:v>
      </x:c>
      <x:c r="I29" s="156" t="n">
        <x:v>0</x:v>
      </x:c>
      <x:c r="J29" s="156" t="n">
        <x:v>2000</x:v>
      </x:c>
      <x:c r="K29" s="156" t="n">
        <x:v>2009</x:v>
      </x:c>
      <x:c r="L29" s="156" t="n">
        <x:v>2010</x:v>
      </x:c>
      <x:c r="M29" s="156" t="n">
        <x:v>2008</x:v>
      </x:c>
      <x:c r="N29" s="156"/>
      <x:c r="O29" s="158" t="n">
        <x:v>15.6</x:v>
      </x:c>
      <x:c r="P29" s="158" t="n">
        <x:v>12.5</x:v>
      </x:c>
      <x:c r="Q29" s="158" t="n">
        <x:v>18.8</x:v>
      </x:c>
    </x:row>
    <x:row r="30">
      <x:c r="A30" s="155" t="str">
        <x:v>USA</x:v>
      </x:c>
      <x:c r="B30" s="155" t="str">
        <x:v>United States</x:v>
      </x:c>
      <x:c r="C30" s="155" t="str">
        <x:v>High income</x:v>
      </x:c>
      <x:c r="D30" s="156" t="n">
        <x:v>2023</x:v>
      </x:c>
      <x:c r="E30" s="156" t="n">
        <x:v>1</x:v>
      </x:c>
      <x:c r="F30" s="156" t="n">
        <x:v>1</x:v>
      </x:c>
      <x:c r="G30" s="156" t="n">
        <x:v>1</x:v>
      </x:c>
      <x:c r="H30" s="156" t="n">
        <x:v>1</x:v>
      </x:c>
      <x:c r="I30" s="156" t="n">
        <x:v>0</x:v>
      </x:c>
      <x:c r="J30" s="156" t="n">
        <x:v>2000</x:v>
      </x:c>
      <x:c r="K30" s="156" t="n">
        <x:v>2009</x:v>
      </x:c>
      <x:c r="L30" s="156" t="n">
        <x:v>2010</x:v>
      </x:c>
      <x:c r="M30" s="156" t="n">
        <x:v>2008</x:v>
      </x:c>
      <x:c r="N30" s="156"/>
      <x:c r="O30" s="158" t="n">
        <x:v>15.1</x:v>
      </x:c>
      <x:c r="P30" s="158" t="n">
        <x:v>12.3</x:v>
      </x:c>
      <x:c r="Q30" s="158" t="n">
        <x:v>17.9</x:v>
      </x:c>
    </x:row>
    <x:row r="31">
      <x:c r="A31" s="155" t="str">
        <x:v>USA</x:v>
      </x:c>
      <x:c r="B31" s="155" t="str">
        <x:v>United States</x:v>
      </x:c>
      <x:c r="C31" s="155" t="str">
        <x:v>High income</x:v>
      </x:c>
      <x:c r="D31" s="156" t="n">
        <x:v>2024</x:v>
      </x:c>
      <x:c r="E31" s="156" t="n">
        <x:v>1</x:v>
      </x:c>
      <x:c r="F31" s="156" t="n">
        <x:v>1</x:v>
      </x:c>
      <x:c r="G31" s="156" t="n">
        <x:v>1</x:v>
      </x:c>
      <x:c r="H31" s="156" t="n">
        <x:v>1</x:v>
      </x:c>
      <x:c r="I31" s="156" t="n">
        <x:v>0</x:v>
      </x:c>
      <x:c r="J31" s="156" t="n">
        <x:v>2000</x:v>
      </x:c>
      <x:c r="K31" s="156" t="n">
        <x:v>2009</x:v>
      </x:c>
      <x:c r="L31" s="156" t="n">
        <x:v>2010</x:v>
      </x:c>
      <x:c r="M31" s="156" t="n">
        <x:v>2008</x:v>
      </x:c>
      <x:c r="N31" s="156"/>
      <x:c r="O31" s="158" t="n">
        <x:v>14.6</x:v>
      </x:c>
      <x:c r="P31" s="158" t="n">
        <x:v>11.8</x:v>
      </x:c>
      <x:c r="Q31" s="158" t="n">
        <x:v>17.4</x:v>
      </x:c>
    </x:row>
    <x:row r="32">
      <x:c r="A32" s="155" t="str">
        <x:v>GBR</x:v>
      </x:c>
      <x:c r="B32" s="155" t="str">
        <x:v>United Kingdom</x:v>
      </x:c>
      <x:c r="C32" s="155" t="str">
        <x:v>High income</x:v>
      </x:c>
      <x:c r="D32" s="156" t="n">
        <x:v>2000</x:v>
      </x:c>
      <x:c r="E32" s="156" t="n">
        <x:v>1</x:v>
      </x:c>
      <x:c r="F32" s="156" t="n">
        <x:v>0</x:v>
      </x:c>
      <x:c r="G32" s="156" t="n">
        <x:v>0</x:v>
      </x:c>
      <x:c r="H32" s="156" t="n">
        <x:v>0</x:v>
      </x:c>
      <x:c r="I32" s="156" t="n">
        <x:v>0</x:v>
      </x:c>
      <x:c r="J32" s="156" t="n">
        <x:v>2000</x:v>
      </x:c>
      <x:c r="K32" s="156" t="n">
        <x:v>2007</x:v>
      </x:c>
      <x:c r="L32" s="156" t="n">
        <x:v>2012</x:v>
      </x:c>
      <x:c r="M32" s="156" t="n">
        <x:v>2010</x:v>
      </x:c>
      <x:c r="N32" s="156"/>
      <x:c r="O32" s="158" t="n">
        <x:v>38.2</x:v>
      </x:c>
      <x:c r="P32" s="158" t="n">
        <x:v>30.8</x:v>
      </x:c>
      <x:c r="Q32" s="158" t="n">
        <x:v>45.7</x:v>
      </x:c>
    </x:row>
    <x:row r="33">
      <x:c r="A33" s="155" t="str">
        <x:v>GBR</x:v>
      </x:c>
      <x:c r="B33" s="155" t="str">
        <x:v>United Kingdom</x:v>
      </x:c>
      <x:c r="C33" s="155" t="str">
        <x:v>High income</x:v>
      </x:c>
      <x:c r="D33" s="156" t="n">
        <x:v>2001</x:v>
      </x:c>
      <x:c r="E33" s="156" t="n">
        <x:v>1</x:v>
      </x:c>
      <x:c r="F33" s="156" t="n">
        <x:v>0</x:v>
      </x:c>
      <x:c r="G33" s="156" t="n">
        <x:v>0</x:v>
      </x:c>
      <x:c r="H33" s="156" t="n">
        <x:v>0</x:v>
      </x:c>
      <x:c r="I33" s="156" t="n">
        <x:v>0</x:v>
      </x:c>
      <x:c r="J33" s="156" t="n">
        <x:v>2000</x:v>
      </x:c>
      <x:c r="K33" s="156" t="n">
        <x:v>2007</x:v>
      </x:c>
      <x:c r="L33" s="156" t="n">
        <x:v>2012</x:v>
      </x:c>
      <x:c r="M33" s="156" t="n">
        <x:v>2010</x:v>
      </x:c>
      <x:c r="N33" s="156"/>
      <x:c r="O33" s="158"/>
      <x:c r="P33" s="158"/>
      <x:c r="Q33" s="158"/>
    </x:row>
    <x:row r="34">
      <x:c r="A34" s="155" t="str">
        <x:v>GBR</x:v>
      </x:c>
      <x:c r="B34" s="155" t="str">
        <x:v>United Kingdom</x:v>
      </x:c>
      <x:c r="C34" s="155" t="str">
        <x:v>High income</x:v>
      </x:c>
      <x:c r="D34" s="156" t="n">
        <x:v>2002</x:v>
      </x:c>
      <x:c r="E34" s="156" t="n">
        <x:v>1</x:v>
      </x:c>
      <x:c r="F34" s="156" t="n">
        <x:v>0</x:v>
      </x:c>
      <x:c r="G34" s="156" t="n">
        <x:v>0</x:v>
      </x:c>
      <x:c r="H34" s="156" t="n">
        <x:v>0</x:v>
      </x:c>
      <x:c r="I34" s="156" t="n">
        <x:v>0</x:v>
      </x:c>
      <x:c r="J34" s="156" t="n">
        <x:v>2000</x:v>
      </x:c>
      <x:c r="K34" s="156" t="n">
        <x:v>2007</x:v>
      </x:c>
      <x:c r="L34" s="156" t="n">
        <x:v>2012</x:v>
      </x:c>
      <x:c r="M34" s="156" t="n">
        <x:v>2010</x:v>
      </x:c>
      <x:c r="N34" s="156"/>
      <x:c r="O34" s="158"/>
      <x:c r="P34" s="158"/>
      <x:c r="Q34" s="158"/>
    </x:row>
    <x:row r="35">
      <x:c r="A35" s="155" t="str">
        <x:v>GBR</x:v>
      </x:c>
      <x:c r="B35" s="155" t="str">
        <x:v>United Kingdom</x:v>
      </x:c>
      <x:c r="C35" s="155" t="str">
        <x:v>High income</x:v>
      </x:c>
      <x:c r="D35" s="156" t="n">
        <x:v>2003</x:v>
      </x:c>
      <x:c r="E35" s="156" t="n">
        <x:v>1</x:v>
      </x:c>
      <x:c r="F35" s="156" t="n">
        <x:v>0</x:v>
      </x:c>
      <x:c r="G35" s="156" t="n">
        <x:v>0</x:v>
      </x:c>
      <x:c r="H35" s="156" t="n">
        <x:v>0</x:v>
      </x:c>
      <x:c r="I35" s="156" t="n">
        <x:v>0</x:v>
      </x:c>
      <x:c r="J35" s="156" t="n">
        <x:v>2000</x:v>
      </x:c>
      <x:c r="K35" s="156" t="n">
        <x:v>2007</x:v>
      </x:c>
      <x:c r="L35" s="156" t="n">
        <x:v>2012</x:v>
      </x:c>
      <x:c r="M35" s="156" t="n">
        <x:v>2010</x:v>
      </x:c>
      <x:c r="N35" s="156"/>
      <x:c r="O35" s="158"/>
      <x:c r="P35" s="158"/>
      <x:c r="Q35" s="158"/>
    </x:row>
    <x:row r="36">
      <x:c r="A36" s="155" t="str">
        <x:v>GBR</x:v>
      </x:c>
      <x:c r="B36" s="155" t="str">
        <x:v>United Kingdom</x:v>
      </x:c>
      <x:c r="C36" s="155" t="str">
        <x:v>High income</x:v>
      </x:c>
      <x:c r="D36" s="156" t="n">
        <x:v>2004</x:v>
      </x:c>
      <x:c r="E36" s="156" t="n">
        <x:v>1</x:v>
      </x:c>
      <x:c r="F36" s="156" t="n">
        <x:v>0</x:v>
      </x:c>
      <x:c r="G36" s="156" t="n">
        <x:v>0</x:v>
      </x:c>
      <x:c r="H36" s="156" t="n">
        <x:v>0</x:v>
      </x:c>
      <x:c r="I36" s="156" t="n">
        <x:v>0</x:v>
      </x:c>
      <x:c r="J36" s="156" t="n">
        <x:v>2000</x:v>
      </x:c>
      <x:c r="K36" s="156" t="n">
        <x:v>2007</x:v>
      </x:c>
      <x:c r="L36" s="156" t="n">
        <x:v>2012</x:v>
      </x:c>
      <x:c r="M36" s="156" t="n">
        <x:v>2010</x:v>
      </x:c>
      <x:c r="N36" s="156"/>
      <x:c r="O36" s="158"/>
      <x:c r="P36" s="158"/>
      <x:c r="Q36" s="158"/>
    </x:row>
    <x:row r="37">
      <x:c r="A37" s="155" t="str">
        <x:v>GBR</x:v>
      </x:c>
      <x:c r="B37" s="155" t="str">
        <x:v>United Kingdom</x:v>
      </x:c>
      <x:c r="C37" s="155" t="str">
        <x:v>High income</x:v>
      </x:c>
      <x:c r="D37" s="156" t="n">
        <x:v>2005</x:v>
      </x:c>
      <x:c r="E37" s="156" t="n">
        <x:v>1</x:v>
      </x:c>
      <x:c r="F37" s="156" t="n">
        <x:v>0</x:v>
      </x:c>
      <x:c r="G37" s="156" t="n">
        <x:v>0</x:v>
      </x:c>
      <x:c r="H37" s="156" t="n">
        <x:v>0</x:v>
      </x:c>
      <x:c r="I37" s="156" t="n">
        <x:v>0</x:v>
      </x:c>
      <x:c r="J37" s="156" t="n">
        <x:v>2000</x:v>
      </x:c>
      <x:c r="K37" s="156" t="n">
        <x:v>2007</x:v>
      </x:c>
      <x:c r="L37" s="156" t="n">
        <x:v>2012</x:v>
      </x:c>
      <x:c r="M37" s="156" t="n">
        <x:v>2010</x:v>
      </x:c>
      <x:c r="N37" s="156"/>
      <x:c r="O37" s="158" t="n">
        <x:v>30.3</x:v>
      </x:c>
      <x:c r="P37" s="158" t="n">
        <x:v>24.9</x:v>
      </x:c>
      <x:c r="Q37" s="158" t="n">
        <x:v>35.6</x:v>
      </x:c>
    </x:row>
    <x:row r="38">
      <x:c r="A38" s="155" t="str">
        <x:v>GBR</x:v>
      </x:c>
      <x:c r="B38" s="155" t="str">
        <x:v>United Kingdom</x:v>
      </x:c>
      <x:c r="C38" s="155" t="str">
        <x:v>High income</x:v>
      </x:c>
      <x:c r="D38" s="156" t="n">
        <x:v>2006</x:v>
      </x:c>
      <x:c r="E38" s="156" t="n">
        <x:v>1</x:v>
      </x:c>
      <x:c r="F38" s="156" t="n">
        <x:v>0</x:v>
      </x:c>
      <x:c r="G38" s="156" t="n">
        <x:v>0</x:v>
      </x:c>
      <x:c r="H38" s="156" t="n">
        <x:v>0</x:v>
      </x:c>
      <x:c r="I38" s="156" t="n">
        <x:v>0</x:v>
      </x:c>
      <x:c r="J38" s="156" t="n">
        <x:v>2000</x:v>
      </x:c>
      <x:c r="K38" s="156" t="n">
        <x:v>2007</x:v>
      </x:c>
      <x:c r="L38" s="156" t="n">
        <x:v>2012</x:v>
      </x:c>
      <x:c r="M38" s="156" t="n">
        <x:v>2010</x:v>
      </x:c>
      <x:c r="N38" s="156"/>
      <x:c r="O38" s="158"/>
      <x:c r="P38" s="158"/>
      <x:c r="Q38" s="158"/>
    </x:row>
    <x:row r="39">
      <x:c r="A39" s="155" t="str">
        <x:v>GBR</x:v>
      </x:c>
      <x:c r="B39" s="155" t="str">
        <x:v>United Kingdom</x:v>
      </x:c>
      <x:c r="C39" s="155" t="str">
        <x:v>High income</x:v>
      </x:c>
      <x:c r="D39" s="156" t="n">
        <x:v>2007</x:v>
      </x:c>
      <x:c r="E39" s="156" t="n">
        <x:v>1</x:v>
      </x:c>
      <x:c r="F39" s="156" t="n">
        <x:v>1</x:v>
      </x:c>
      <x:c r="G39" s="156" t="n">
        <x:v>0</x:v>
      </x:c>
      <x:c r="H39" s="156" t="n">
        <x:v>0</x:v>
      </x:c>
      <x:c r="I39" s="156" t="n">
        <x:v>0</x:v>
      </x:c>
      <x:c r="J39" s="156" t="n">
        <x:v>2000</x:v>
      </x:c>
      <x:c r="K39" s="156" t="n">
        <x:v>2007</x:v>
      </x:c>
      <x:c r="L39" s="156" t="n">
        <x:v>2012</x:v>
      </x:c>
      <x:c r="M39" s="156" t="n">
        <x:v>2010</x:v>
      </x:c>
      <x:c r="N39" s="156"/>
      <x:c r="O39" s="158" t="n">
        <x:v>27.7</x:v>
      </x:c>
      <x:c r="P39" s="158" t="n">
        <x:v>23.4</x:v>
      </x:c>
      <x:c r="Q39" s="158" t="n">
        <x:v>32</x:v>
      </x:c>
    </x:row>
    <x:row r="40">
      <x:c r="A40" s="155" t="str">
        <x:v>GBR</x:v>
      </x:c>
      <x:c r="B40" s="155" t="str">
        <x:v>United Kingdom</x:v>
      </x:c>
      <x:c r="C40" s="155" t="str">
        <x:v>High income</x:v>
      </x:c>
      <x:c r="D40" s="156" t="n">
        <x:v>2008</x:v>
      </x:c>
      <x:c r="E40" s="156" t="n">
        <x:v>1</x:v>
      </x:c>
      <x:c r="F40" s="156" t="n">
        <x:v>1</x:v>
      </x:c>
      <x:c r="G40" s="156" t="n">
        <x:v>0</x:v>
      </x:c>
      <x:c r="H40" s="156" t="n">
        <x:v>0</x:v>
      </x:c>
      <x:c r="I40" s="156" t="n">
        <x:v>0</x:v>
      </x:c>
      <x:c r="J40" s="156" t="n">
        <x:v>2000</x:v>
      </x:c>
      <x:c r="K40" s="156" t="n">
        <x:v>2007</x:v>
      </x:c>
      <x:c r="L40" s="156" t="n">
        <x:v>2012</x:v>
      </x:c>
      <x:c r="M40" s="156" t="n">
        <x:v>2010</x:v>
      </x:c>
      <x:c r="N40" s="156"/>
      <x:c r="O40" s="158"/>
      <x:c r="P40" s="158"/>
      <x:c r="Q40" s="158"/>
    </x:row>
    <x:row r="41">
      <x:c r="A41" s="155" t="str">
        <x:v>GBR</x:v>
      </x:c>
      <x:c r="B41" s="155" t="str">
        <x:v>United Kingdom</x:v>
      </x:c>
      <x:c r="C41" s="155" t="str">
        <x:v>High income</x:v>
      </x:c>
      <x:c r="D41" s="156" t="n">
        <x:v>2009</x:v>
      </x:c>
      <x:c r="E41" s="156" t="n">
        <x:v>1</x:v>
      </x:c>
      <x:c r="F41" s="156" t="n">
        <x:v>1</x:v>
      </x:c>
      <x:c r="G41" s="156" t="n">
        <x:v>0</x:v>
      </x:c>
      <x:c r="H41" s="156" t="n">
        <x:v>0</x:v>
      </x:c>
      <x:c r="I41" s="156" t="n">
        <x:v>0</x:v>
      </x:c>
      <x:c r="J41" s="156" t="n">
        <x:v>2000</x:v>
      </x:c>
      <x:c r="K41" s="156" t="n">
        <x:v>2007</x:v>
      </x:c>
      <x:c r="L41" s="156" t="n">
        <x:v>2012</x:v>
      </x:c>
      <x:c r="M41" s="156" t="n">
        <x:v>2010</x:v>
      </x:c>
      <x:c r="N41" s="156"/>
      <x:c r="O41" s="158"/>
      <x:c r="P41" s="158"/>
      <x:c r="Q41" s="158"/>
    </x:row>
    <x:row r="42">
      <x:c r="A42" s="155" t="str">
        <x:v>GBR</x:v>
      </x:c>
      <x:c r="B42" s="155" t="str">
        <x:v>United Kingdom</x:v>
      </x:c>
      <x:c r="C42" s="155" t="str">
        <x:v>High income</x:v>
      </x:c>
      <x:c r="D42" s="156" t="n">
        <x:v>2010</x:v>
      </x:c>
      <x:c r="E42" s="156" t="n">
        <x:v>1</x:v>
      </x:c>
      <x:c r="F42" s="156" t="n">
        <x:v>1</x:v>
      </x:c>
      <x:c r="G42" s="156" t="n">
        <x:v>0</x:v>
      </x:c>
      <x:c r="H42" s="156" t="n">
        <x:v>1</x:v>
      </x:c>
      <x:c r="I42" s="156" t="n">
        <x:v>0</x:v>
      </x:c>
      <x:c r="J42" s="156" t="n">
        <x:v>2000</x:v>
      </x:c>
      <x:c r="K42" s="156" t="n">
        <x:v>2007</x:v>
      </x:c>
      <x:c r="L42" s="156" t="n">
        <x:v>2012</x:v>
      </x:c>
      <x:c r="M42" s="156" t="n">
        <x:v>2010</x:v>
      </x:c>
      <x:c r="N42" s="156"/>
      <x:c r="O42" s="158" t="n">
        <x:v>24.2</x:v>
      </x:c>
      <x:c r="P42" s="158" t="n">
        <x:v>20.1</x:v>
      </x:c>
      <x:c r="Q42" s="158" t="n">
        <x:v>28.3</x:v>
      </x:c>
    </x:row>
    <x:row r="43">
      <x:c r="A43" s="155" t="str">
        <x:v>GBR</x:v>
      </x:c>
      <x:c r="B43" s="155" t="str">
        <x:v>United Kingdom</x:v>
      </x:c>
      <x:c r="C43" s="155" t="str">
        <x:v>High income</x:v>
      </x:c>
      <x:c r="D43" s="156" t="n">
        <x:v>2011</x:v>
      </x:c>
      <x:c r="E43" s="156" t="n">
        <x:v>1</x:v>
      </x:c>
      <x:c r="F43" s="156" t="n">
        <x:v>1</x:v>
      </x:c>
      <x:c r="G43" s="156" t="n">
        <x:v>0</x:v>
      </x:c>
      <x:c r="H43" s="156" t="n">
        <x:v>1</x:v>
      </x:c>
      <x:c r="I43" s="156" t="n">
        <x:v>0</x:v>
      </x:c>
      <x:c r="J43" s="156" t="n">
        <x:v>2000</x:v>
      </x:c>
      <x:c r="K43" s="156" t="n">
        <x:v>2007</x:v>
      </x:c>
      <x:c r="L43" s="156" t="n">
        <x:v>2012</x:v>
      </x:c>
      <x:c r="M43" s="156" t="n">
        <x:v>2010</x:v>
      </x:c>
      <x:c r="N43" s="156"/>
      <x:c r="O43" s="158"/>
      <x:c r="P43" s="158"/>
      <x:c r="Q43" s="158"/>
    </x:row>
    <x:row r="44">
      <x:c r="A44" s="155" t="str">
        <x:v>GBR</x:v>
      </x:c>
      <x:c r="B44" s="155" t="str">
        <x:v>United Kingdom</x:v>
      </x:c>
      <x:c r="C44" s="155" t="str">
        <x:v>High income</x:v>
      </x:c>
      <x:c r="D44" s="156" t="n">
        <x:v>2012</x:v>
      </x:c>
      <x:c r="E44" s="156" t="n">
        <x:v>1</x:v>
      </x:c>
      <x:c r="F44" s="156" t="n">
        <x:v>1</x:v>
      </x:c>
      <x:c r="G44" s="156" t="n">
        <x:v>1</x:v>
      </x:c>
      <x:c r="H44" s="156" t="n">
        <x:v>1</x:v>
      </x:c>
      <x:c r="I44" s="156" t="n">
        <x:v>0</x:v>
      </x:c>
      <x:c r="J44" s="156" t="n">
        <x:v>2000</x:v>
      </x:c>
      <x:c r="K44" s="156" t="n">
        <x:v>2007</x:v>
      </x:c>
      <x:c r="L44" s="156" t="n">
        <x:v>2012</x:v>
      </x:c>
      <x:c r="M44" s="156" t="n">
        <x:v>2010</x:v>
      </x:c>
      <x:c r="N44" s="156"/>
      <x:c r="O44" s="158"/>
      <x:c r="P44" s="158"/>
      <x:c r="Q44" s="158"/>
    </x:row>
    <x:row r="45">
      <x:c r="A45" s="155" t="str">
        <x:v>GBR</x:v>
      </x:c>
      <x:c r="B45" s="155" t="str">
        <x:v>United Kingdom</x:v>
      </x:c>
      <x:c r="C45" s="155" t="str">
        <x:v>High income</x:v>
      </x:c>
      <x:c r="D45" s="156" t="n">
        <x:v>2013</x:v>
      </x:c>
      <x:c r="E45" s="156" t="n">
        <x:v>1</x:v>
      </x:c>
      <x:c r="F45" s="156" t="n">
        <x:v>1</x:v>
      </x:c>
      <x:c r="G45" s="156" t="n">
        <x:v>1</x:v>
      </x:c>
      <x:c r="H45" s="156" t="n">
        <x:v>1</x:v>
      </x:c>
      <x:c r="I45" s="156" t="n">
        <x:v>0</x:v>
      </x:c>
      <x:c r="J45" s="156" t="n">
        <x:v>2000</x:v>
      </x:c>
      <x:c r="K45" s="156" t="n">
        <x:v>2007</x:v>
      </x:c>
      <x:c r="L45" s="156" t="n">
        <x:v>2012</x:v>
      </x:c>
      <x:c r="M45" s="156" t="n">
        <x:v>2010</x:v>
      </x:c>
      <x:c r="N45" s="156"/>
      <x:c r="O45" s="158"/>
      <x:c r="P45" s="158"/>
      <x:c r="Q45" s="158"/>
    </x:row>
    <x:row r="46">
      <x:c r="A46" s="155" t="str">
        <x:v>GBR</x:v>
      </x:c>
      <x:c r="B46" s="155" t="str">
        <x:v>United Kingdom</x:v>
      </x:c>
      <x:c r="C46" s="155" t="str">
        <x:v>High income</x:v>
      </x:c>
      <x:c r="D46" s="156" t="n">
        <x:v>2014</x:v>
      </x:c>
      <x:c r="E46" s="156" t="n">
        <x:v>1</x:v>
      </x:c>
      <x:c r="F46" s="156" t="n">
        <x:v>1</x:v>
      </x:c>
      <x:c r="G46" s="156" t="n">
        <x:v>1</x:v>
      </x:c>
      <x:c r="H46" s="156" t="n">
        <x:v>1</x:v>
      </x:c>
      <x:c r="I46" s="156" t="n">
        <x:v>0</x:v>
      </x:c>
      <x:c r="J46" s="156" t="n">
        <x:v>2000</x:v>
      </x:c>
      <x:c r="K46" s="156" t="n">
        <x:v>2007</x:v>
      </x:c>
      <x:c r="L46" s="156" t="n">
        <x:v>2012</x:v>
      </x:c>
      <x:c r="M46" s="156" t="n">
        <x:v>2010</x:v>
      </x:c>
      <x:c r="N46" s="156"/>
      <x:c r="O46" s="158"/>
      <x:c r="P46" s="158"/>
      <x:c r="Q46" s="158"/>
    </x:row>
    <x:row r="47">
      <x:c r="A47" s="155" t="str">
        <x:v>GBR</x:v>
      </x:c>
      <x:c r="B47" s="155" t="str">
        <x:v>United Kingdom</x:v>
      </x:c>
      <x:c r="C47" s="155" t="str">
        <x:v>High income</x:v>
      </x:c>
      <x:c r="D47" s="156" t="n">
        <x:v>2015</x:v>
      </x:c>
      <x:c r="E47" s="156" t="n">
        <x:v>1</x:v>
      </x:c>
      <x:c r="F47" s="156" t="n">
        <x:v>1</x:v>
      </x:c>
      <x:c r="G47" s="156" t="n">
        <x:v>1</x:v>
      </x:c>
      <x:c r="H47" s="156" t="n">
        <x:v>1</x:v>
      </x:c>
      <x:c r="I47" s="156" t="n">
        <x:v>0</x:v>
      </x:c>
      <x:c r="J47" s="156" t="n">
        <x:v>2000</x:v>
      </x:c>
      <x:c r="K47" s="156" t="n">
        <x:v>2007</x:v>
      </x:c>
      <x:c r="L47" s="156" t="n">
        <x:v>2012</x:v>
      </x:c>
      <x:c r="M47" s="156" t="n">
        <x:v>2010</x:v>
      </x:c>
      <x:c r="N47" s="156"/>
      <x:c r="O47" s="158" t="n">
        <x:v>19.2</x:v>
      </x:c>
      <x:c r="P47" s="158" t="n">
        <x:v>16</x:v>
      </x:c>
      <x:c r="Q47" s="158" t="n">
        <x:v>22.4</x:v>
      </x:c>
    </x:row>
    <x:row r="48">
      <x:c r="A48" s="155" t="str">
        <x:v>GBR</x:v>
      </x:c>
      <x:c r="B48" s="155" t="str">
        <x:v>United Kingdom</x:v>
      </x:c>
      <x:c r="C48" s="155" t="str">
        <x:v>High income</x:v>
      </x:c>
      <x:c r="D48" s="156" t="n">
        <x:v>2016</x:v>
      </x:c>
      <x:c r="E48" s="156" t="n">
        <x:v>1</x:v>
      </x:c>
      <x:c r="F48" s="156" t="n">
        <x:v>1</x:v>
      </x:c>
      <x:c r="G48" s="156" t="n">
        <x:v>1</x:v>
      </x:c>
      <x:c r="H48" s="156" t="n">
        <x:v>1</x:v>
      </x:c>
      <x:c r="I48" s="156" t="n">
        <x:v>0</x:v>
      </x:c>
      <x:c r="J48" s="156" t="n">
        <x:v>2000</x:v>
      </x:c>
      <x:c r="K48" s="156" t="n">
        <x:v>2007</x:v>
      </x:c>
      <x:c r="L48" s="156" t="n">
        <x:v>2012</x:v>
      </x:c>
      <x:c r="M48" s="156" t="n">
        <x:v>2010</x:v>
      </x:c>
      <x:c r="N48" s="156"/>
      <x:c r="O48" s="158"/>
      <x:c r="P48" s="158"/>
      <x:c r="Q48" s="158"/>
    </x:row>
    <x:row r="49">
      <x:c r="A49" s="155" t="str">
        <x:v>GBR</x:v>
      </x:c>
      <x:c r="B49" s="155" t="str">
        <x:v>United Kingdom</x:v>
      </x:c>
      <x:c r="C49" s="155" t="str">
        <x:v>High income</x:v>
      </x:c>
      <x:c r="D49" s="156" t="n">
        <x:v>2017</x:v>
      </x:c>
      <x:c r="E49" s="156" t="n">
        <x:v>1</x:v>
      </x:c>
      <x:c r="F49" s="156" t="n">
        <x:v>1</x:v>
      </x:c>
      <x:c r="G49" s="156" t="n">
        <x:v>1</x:v>
      </x:c>
      <x:c r="H49" s="156" t="n">
        <x:v>1</x:v>
      </x:c>
      <x:c r="I49" s="156" t="n">
        <x:v>0</x:v>
      </x:c>
      <x:c r="J49" s="156" t="n">
        <x:v>2000</x:v>
      </x:c>
      <x:c r="K49" s="156" t="n">
        <x:v>2007</x:v>
      </x:c>
      <x:c r="L49" s="156" t="n">
        <x:v>2012</x:v>
      </x:c>
      <x:c r="M49" s="156" t="n">
        <x:v>2010</x:v>
      </x:c>
      <x:c r="N49" s="156"/>
      <x:c r="O49" s="158"/>
      <x:c r="P49" s="158"/>
      <x:c r="Q49" s="158"/>
    </x:row>
    <x:row r="50">
      <x:c r="A50" s="155" t="str">
        <x:v>GBR</x:v>
      </x:c>
      <x:c r="B50" s="155" t="str">
        <x:v>United Kingdom</x:v>
      </x:c>
      <x:c r="C50" s="155" t="str">
        <x:v>High income</x:v>
      </x:c>
      <x:c r="D50" s="156" t="n">
        <x:v>2018</x:v>
      </x:c>
      <x:c r="E50" s="156" t="n">
        <x:v>1</x:v>
      </x:c>
      <x:c r="F50" s="156" t="n">
        <x:v>1</x:v>
      </x:c>
      <x:c r="G50" s="156" t="n">
        <x:v>1</x:v>
      </x:c>
      <x:c r="H50" s="156" t="n">
        <x:v>1</x:v>
      </x:c>
      <x:c r="I50" s="156" t="n">
        <x:v>0</x:v>
      </x:c>
      <x:c r="J50" s="156" t="n">
        <x:v>2000</x:v>
      </x:c>
      <x:c r="K50" s="156" t="n">
        <x:v>2007</x:v>
      </x:c>
      <x:c r="L50" s="156" t="n">
        <x:v>2012</x:v>
      </x:c>
      <x:c r="M50" s="156" t="n">
        <x:v>2010</x:v>
      </x:c>
      <x:c r="N50" s="156"/>
      <x:c r="O50" s="158"/>
      <x:c r="P50" s="158"/>
      <x:c r="Q50" s="158"/>
    </x:row>
    <x:row r="51">
      <x:c r="A51" s="155" t="str">
        <x:v>GBR</x:v>
      </x:c>
      <x:c r="B51" s="155" t="str">
        <x:v>United Kingdom</x:v>
      </x:c>
      <x:c r="C51" s="155" t="str">
        <x:v>High income</x:v>
      </x:c>
      <x:c r="D51" s="156" t="n">
        <x:v>2019</x:v>
      </x:c>
      <x:c r="E51" s="156" t="n">
        <x:v>1</x:v>
      </x:c>
      <x:c r="F51" s="156" t="n">
        <x:v>1</x:v>
      </x:c>
      <x:c r="G51" s="156" t="n">
        <x:v>1</x:v>
      </x:c>
      <x:c r="H51" s="156" t="n">
        <x:v>1</x:v>
      </x:c>
      <x:c r="I51" s="156" t="n">
        <x:v>0</x:v>
      </x:c>
      <x:c r="J51" s="156" t="n">
        <x:v>2000</x:v>
      </x:c>
      <x:c r="K51" s="156" t="n">
        <x:v>2007</x:v>
      </x:c>
      <x:c r="L51" s="156" t="n">
        <x:v>2012</x:v>
      </x:c>
      <x:c r="M51" s="156" t="n">
        <x:v>2010</x:v>
      </x:c>
      <x:c r="N51" s="156"/>
      <x:c r="O51" s="158"/>
      <x:c r="P51" s="158"/>
      <x:c r="Q51" s="158"/>
    </x:row>
    <x:row r="52">
      <x:c r="A52" s="155" t="str">
        <x:v>GBR</x:v>
      </x:c>
      <x:c r="B52" s="155" t="str">
        <x:v>United Kingdom</x:v>
      </x:c>
      <x:c r="C52" s="155" t="str">
        <x:v>High income</x:v>
      </x:c>
      <x:c r="D52" s="156" t="n">
        <x:v>2020</x:v>
      </x:c>
      <x:c r="E52" s="156" t="n">
        <x:v>1</x:v>
      </x:c>
      <x:c r="F52" s="156" t="n">
        <x:v>1</x:v>
      </x:c>
      <x:c r="G52" s="156" t="n">
        <x:v>1</x:v>
      </x:c>
      <x:c r="H52" s="156" t="n">
        <x:v>1</x:v>
      </x:c>
      <x:c r="I52" s="156" t="n">
        <x:v>0</x:v>
      </x:c>
      <x:c r="J52" s="156" t="n">
        <x:v>2000</x:v>
      </x:c>
      <x:c r="K52" s="156" t="n">
        <x:v>2007</x:v>
      </x:c>
      <x:c r="L52" s="156" t="n">
        <x:v>2012</x:v>
      </x:c>
      <x:c r="M52" s="156" t="n">
        <x:v>2010</x:v>
      </x:c>
      <x:c r="N52" s="156"/>
      <x:c r="O52" s="158" t="n">
        <x:v>15.3</x:v>
      </x:c>
      <x:c r="P52" s="158" t="n">
        <x:v>12.7</x:v>
      </x:c>
      <x:c r="Q52" s="158" t="n">
        <x:v>18</x:v>
      </x:c>
    </x:row>
    <x:row r="53">
      <x:c r="A53" s="155" t="str">
        <x:v>GBR</x:v>
      </x:c>
      <x:c r="B53" s="155" t="str">
        <x:v>United Kingdom</x:v>
      </x:c>
      <x:c r="C53" s="155" t="str">
        <x:v>High income</x:v>
      </x:c>
      <x:c r="D53" s="156" t="n">
        <x:v>2021</x:v>
      </x:c>
      <x:c r="E53" s="156" t="n">
        <x:v>1</x:v>
      </x:c>
      <x:c r="F53" s="156" t="n">
        <x:v>1</x:v>
      </x:c>
      <x:c r="G53" s="156" t="n">
        <x:v>1</x:v>
      </x:c>
      <x:c r="H53" s="156" t="n">
        <x:v>1</x:v>
      </x:c>
      <x:c r="I53" s="156" t="n">
        <x:v>0</x:v>
      </x:c>
      <x:c r="J53" s="156" t="n">
        <x:v>2000</x:v>
      </x:c>
      <x:c r="K53" s="156" t="n">
        <x:v>2007</x:v>
      </x:c>
      <x:c r="L53" s="156" t="n">
        <x:v>2012</x:v>
      </x:c>
      <x:c r="M53" s="156" t="n">
        <x:v>2010</x:v>
      </x:c>
      <x:c r="N53" s="156"/>
      <x:c r="O53" s="158"/>
      <x:c r="P53" s="158"/>
      <x:c r="Q53" s="158"/>
    </x:row>
    <x:row r="54">
      <x:c r="A54" s="155" t="str">
        <x:v>GBR</x:v>
      </x:c>
      <x:c r="B54" s="155" t="str">
        <x:v>United Kingdom</x:v>
      </x:c>
      <x:c r="C54" s="155" t="str">
        <x:v>High income</x:v>
      </x:c>
      <x:c r="D54" s="156" t="n">
        <x:v>2022</x:v>
      </x:c>
      <x:c r="E54" s="156" t="n">
        <x:v>1</x:v>
      </x:c>
      <x:c r="F54" s="156" t="n">
        <x:v>1</x:v>
      </x:c>
      <x:c r="G54" s="156" t="n">
        <x:v>1</x:v>
      </x:c>
      <x:c r="H54" s="156" t="n">
        <x:v>1</x:v>
      </x:c>
      <x:c r="I54" s="156" t="n">
        <x:v>0</x:v>
      </x:c>
      <x:c r="J54" s="156" t="n">
        <x:v>2000</x:v>
      </x:c>
      <x:c r="K54" s="156" t="n">
        <x:v>2007</x:v>
      </x:c>
      <x:c r="L54" s="156" t="n">
        <x:v>2012</x:v>
      </x:c>
      <x:c r="M54" s="156" t="n">
        <x:v>2010</x:v>
      </x:c>
      <x:c r="N54" s="156"/>
      <x:c r="O54" s="158" t="n">
        <x:v>14</x:v>
      </x:c>
      <x:c r="P54" s="158" t="n">
        <x:v>11.6</x:v>
      </x:c>
      <x:c r="Q54" s="158" t="n">
        <x:v>16.4</x:v>
      </x:c>
    </x:row>
    <x:row r="55">
      <x:c r="A55" s="155" t="str">
        <x:v>GBR</x:v>
      </x:c>
      <x:c r="B55" s="155" t="str">
        <x:v>United Kingdom</x:v>
      </x:c>
      <x:c r="C55" s="155" t="str">
        <x:v>High income</x:v>
      </x:c>
      <x:c r="D55" s="156" t="n">
        <x:v>2023</x:v>
      </x:c>
      <x:c r="E55" s="156" t="n">
        <x:v>1</x:v>
      </x:c>
      <x:c r="F55" s="156" t="n">
        <x:v>1</x:v>
      </x:c>
      <x:c r="G55" s="156" t="n">
        <x:v>1</x:v>
      </x:c>
      <x:c r="H55" s="156" t="n">
        <x:v>1</x:v>
      </x:c>
      <x:c r="I55" s="156" t="n">
        <x:v>0</x:v>
      </x:c>
      <x:c r="J55" s="156" t="n">
        <x:v>2000</x:v>
      </x:c>
      <x:c r="K55" s="156" t="n">
        <x:v>2007</x:v>
      </x:c>
      <x:c r="L55" s="156" t="n">
        <x:v>2012</x:v>
      </x:c>
      <x:c r="M55" s="156" t="n">
        <x:v>2010</x:v>
      </x:c>
      <x:c r="N55" s="156"/>
      <x:c r="O55" s="158" t="n">
        <x:v>13.4</x:v>
      </x:c>
      <x:c r="P55" s="158" t="n">
        <x:v>11</x:v>
      </x:c>
      <x:c r="Q55" s="158" t="n">
        <x:v>15.8</x:v>
      </x:c>
    </x:row>
    <x:row r="56">
      <x:c r="A56" s="155" t="str">
        <x:v>GBR</x:v>
      </x:c>
      <x:c r="B56" s="155" t="str">
        <x:v>United Kingdom</x:v>
      </x:c>
      <x:c r="C56" s="155" t="str">
        <x:v>High income</x:v>
      </x:c>
      <x:c r="D56" s="156" t="n">
        <x:v>2024</x:v>
      </x:c>
      <x:c r="E56" s="156" t="n">
        <x:v>1</x:v>
      </x:c>
      <x:c r="F56" s="156" t="n">
        <x:v>1</x:v>
      </x:c>
      <x:c r="G56" s="156" t="n">
        <x:v>1</x:v>
      </x:c>
      <x:c r="H56" s="156" t="n">
        <x:v>1</x:v>
      </x:c>
      <x:c r="I56" s="156" t="n">
        <x:v>0</x:v>
      </x:c>
      <x:c r="J56" s="156" t="n">
        <x:v>2000</x:v>
      </x:c>
      <x:c r="K56" s="156" t="n">
        <x:v>2007</x:v>
      </x:c>
      <x:c r="L56" s="156" t="n">
        <x:v>2012</x:v>
      </x:c>
      <x:c r="M56" s="156" t="n">
        <x:v>2010</x:v>
      </x:c>
      <x:c r="N56" s="156"/>
      <x:c r="O56" s="158" t="n">
        <x:v>12.8</x:v>
      </x:c>
      <x:c r="P56" s="158" t="n">
        <x:v>10.5</x:v>
      </x:c>
      <x:c r="Q56" s="158" t="n">
        <x:v>15.1</x:v>
      </x:c>
    </x:row>
    <x:row r="57">
      <x:c r="A57" s="155" t="str">
        <x:v>SWE</x:v>
      </x:c>
      <x:c r="B57" s="155" t="str">
        <x:v>Sweden</x:v>
      </x:c>
      <x:c r="C57" s="155" t="str">
        <x:v>High income</x:v>
      </x:c>
      <x:c r="D57" s="156" t="n">
        <x:v>2000</x:v>
      </x:c>
      <x:c r="E57" s="156" t="n">
        <x:v>1</x:v>
      </x:c>
      <x:c r="F57" s="156" t="n">
        <x:v>0</x:v>
      </x:c>
      <x:c r="G57" s="156" t="n">
        <x:v>1</x:v>
      </x:c>
      <x:c r="H57" s="156" t="n">
        <x:v>1</x:v>
      </x:c>
      <x:c r="I57" s="156" t="n">
        <x:v>0</x:v>
      </x:c>
      <x:c r="J57" s="156" t="n">
        <x:v>2000</x:v>
      </x:c>
      <x:c r="K57" s="156" t="n">
        <x:v>2005</x:v>
      </x:c>
      <x:c r="L57" s="156" t="n">
        <x:v>2000</x:v>
      </x:c>
      <x:c r="M57" s="156" t="n">
        <x:v>2000</x:v>
      </x:c>
      <x:c r="N57" s="156"/>
      <x:c r="O57" s="158" t="n">
        <x:v>32.5</x:v>
      </x:c>
      <x:c r="P57" s="158" t="n">
        <x:v>26.3</x:v>
      </x:c>
      <x:c r="Q57" s="158" t="n">
        <x:v>38.6</x:v>
      </x:c>
    </x:row>
    <x:row r="58">
      <x:c r="A58" s="155" t="str">
        <x:v>SWE</x:v>
      </x:c>
      <x:c r="B58" s="155" t="str">
        <x:v>Sweden</x:v>
      </x:c>
      <x:c r="C58" s="155" t="str">
        <x:v>High income</x:v>
      </x:c>
      <x:c r="D58" s="156" t="n">
        <x:v>2001</x:v>
      </x:c>
      <x:c r="E58" s="156" t="n">
        <x:v>1</x:v>
      </x:c>
      <x:c r="F58" s="156" t="n">
        <x:v>0</x:v>
      </x:c>
      <x:c r="G58" s="156" t="n">
        <x:v>1</x:v>
      </x:c>
      <x:c r="H58" s="156" t="n">
        <x:v>1</x:v>
      </x:c>
      <x:c r="I58" s="156" t="n">
        <x:v>0</x:v>
      </x:c>
      <x:c r="J58" s="156" t="n">
        <x:v>2000</x:v>
      </x:c>
      <x:c r="K58" s="156" t="n">
        <x:v>2005</x:v>
      </x:c>
      <x:c r="L58" s="156" t="n">
        <x:v>2000</x:v>
      </x:c>
      <x:c r="M58" s="156" t="n">
        <x:v>2000</x:v>
      </x:c>
      <x:c r="N58" s="156"/>
      <x:c r="O58" s="158"/>
      <x:c r="P58" s="158"/>
      <x:c r="Q58" s="158"/>
    </x:row>
    <x:row r="59">
      <x:c r="A59" s="155" t="str">
        <x:v>SWE</x:v>
      </x:c>
      <x:c r="B59" s="155" t="str">
        <x:v>Sweden</x:v>
      </x:c>
      <x:c r="C59" s="155" t="str">
        <x:v>High income</x:v>
      </x:c>
      <x:c r="D59" s="156" t="n">
        <x:v>2002</x:v>
      </x:c>
      <x:c r="E59" s="156" t="n">
        <x:v>1</x:v>
      </x:c>
      <x:c r="F59" s="156" t="n">
        <x:v>0</x:v>
      </x:c>
      <x:c r="G59" s="156" t="n">
        <x:v>1</x:v>
      </x:c>
      <x:c r="H59" s="156" t="n">
        <x:v>1</x:v>
      </x:c>
      <x:c r="I59" s="156" t="n">
        <x:v>0</x:v>
      </x:c>
      <x:c r="J59" s="156" t="n">
        <x:v>2000</x:v>
      </x:c>
      <x:c r="K59" s="156" t="n">
        <x:v>2005</x:v>
      </x:c>
      <x:c r="L59" s="156" t="n">
        <x:v>2000</x:v>
      </x:c>
      <x:c r="M59" s="156" t="n">
        <x:v>2000</x:v>
      </x:c>
      <x:c r="N59" s="156"/>
      <x:c r="O59" s="158"/>
      <x:c r="P59" s="158"/>
      <x:c r="Q59" s="158"/>
    </x:row>
    <x:row r="60">
      <x:c r="A60" s="155" t="str">
        <x:v>SWE</x:v>
      </x:c>
      <x:c r="B60" s="155" t="str">
        <x:v>Sweden</x:v>
      </x:c>
      <x:c r="C60" s="155" t="str">
        <x:v>High income</x:v>
      </x:c>
      <x:c r="D60" s="156" t="n">
        <x:v>2003</x:v>
      </x:c>
      <x:c r="E60" s="156" t="n">
        <x:v>1</x:v>
      </x:c>
      <x:c r="F60" s="156" t="n">
        <x:v>0</x:v>
      </x:c>
      <x:c r="G60" s="156" t="n">
        <x:v>1</x:v>
      </x:c>
      <x:c r="H60" s="156" t="n">
        <x:v>1</x:v>
      </x:c>
      <x:c r="I60" s="156" t="n">
        <x:v>0</x:v>
      </x:c>
      <x:c r="J60" s="156" t="n">
        <x:v>2000</x:v>
      </x:c>
      <x:c r="K60" s="156" t="n">
        <x:v>2005</x:v>
      </x:c>
      <x:c r="L60" s="156" t="n">
        <x:v>2000</x:v>
      </x:c>
      <x:c r="M60" s="156" t="n">
        <x:v>2000</x:v>
      </x:c>
      <x:c r="N60" s="156"/>
      <x:c r="O60" s="158"/>
      <x:c r="P60" s="158"/>
      <x:c r="Q60" s="158"/>
    </x:row>
    <x:row r="61">
      <x:c r="A61" s="155" t="str">
        <x:v>SWE</x:v>
      </x:c>
      <x:c r="B61" s="155" t="str">
        <x:v>Sweden</x:v>
      </x:c>
      <x:c r="C61" s="155" t="str">
        <x:v>High income</x:v>
      </x:c>
      <x:c r="D61" s="156" t="n">
        <x:v>2004</x:v>
      </x:c>
      <x:c r="E61" s="156" t="n">
        <x:v>1</x:v>
      </x:c>
      <x:c r="F61" s="156" t="n">
        <x:v>0</x:v>
      </x:c>
      <x:c r="G61" s="156" t="n">
        <x:v>1</x:v>
      </x:c>
      <x:c r="H61" s="156" t="n">
        <x:v>1</x:v>
      </x:c>
      <x:c r="I61" s="156" t="n">
        <x:v>0</x:v>
      </x:c>
      <x:c r="J61" s="156" t="n">
        <x:v>2000</x:v>
      </x:c>
      <x:c r="K61" s="156" t="n">
        <x:v>2005</x:v>
      </x:c>
      <x:c r="L61" s="156" t="n">
        <x:v>2000</x:v>
      </x:c>
      <x:c r="M61" s="156" t="n">
        <x:v>2000</x:v>
      </x:c>
      <x:c r="N61" s="156"/>
      <x:c r="O61" s="158"/>
      <x:c r="P61" s="158"/>
      <x:c r="Q61" s="158"/>
    </x:row>
    <x:row r="62">
      <x:c r="A62" s="155" t="str">
        <x:v>SWE</x:v>
      </x:c>
      <x:c r="B62" s="155" t="str">
        <x:v>Sweden</x:v>
      </x:c>
      <x:c r="C62" s="155" t="str">
        <x:v>High income</x:v>
      </x:c>
      <x:c r="D62" s="156" t="n">
        <x:v>2005</x:v>
      </x:c>
      <x:c r="E62" s="156" t="n">
        <x:v>1</x:v>
      </x:c>
      <x:c r="F62" s="156" t="n">
        <x:v>1</x:v>
      </x:c>
      <x:c r="G62" s="156" t="n">
        <x:v>1</x:v>
      </x:c>
      <x:c r="H62" s="156" t="n">
        <x:v>1</x:v>
      </x:c>
      <x:c r="I62" s="156" t="n">
        <x:v>0</x:v>
      </x:c>
      <x:c r="J62" s="156" t="n">
        <x:v>2000</x:v>
      </x:c>
      <x:c r="K62" s="156" t="n">
        <x:v>2005</x:v>
      </x:c>
      <x:c r="L62" s="156" t="n">
        <x:v>2000</x:v>
      </x:c>
      <x:c r="M62" s="156" t="n">
        <x:v>2000</x:v>
      </x:c>
      <x:c r="N62" s="156"/>
      <x:c r="O62" s="158" t="n">
        <x:v>25.4</x:v>
      </x:c>
      <x:c r="P62" s="158" t="n">
        <x:v>21</x:v>
      </x:c>
      <x:c r="Q62" s="158" t="n">
        <x:v>29.8</x:v>
      </x:c>
    </x:row>
    <x:row r="63">
      <x:c r="A63" s="155" t="str">
        <x:v>SWE</x:v>
      </x:c>
      <x:c r="B63" s="155" t="str">
        <x:v>Sweden</x:v>
      </x:c>
      <x:c r="C63" s="155" t="str">
        <x:v>High income</x:v>
      </x:c>
      <x:c r="D63" s="156" t="n">
        <x:v>2006</x:v>
      </x:c>
      <x:c r="E63" s="156" t="n">
        <x:v>1</x:v>
      </x:c>
      <x:c r="F63" s="156" t="n">
        <x:v>1</x:v>
      </x:c>
      <x:c r="G63" s="156" t="n">
        <x:v>1</x:v>
      </x:c>
      <x:c r="H63" s="156" t="n">
        <x:v>1</x:v>
      </x:c>
      <x:c r="I63" s="156" t="n">
        <x:v>0</x:v>
      </x:c>
      <x:c r="J63" s="156" t="n">
        <x:v>2000</x:v>
      </x:c>
      <x:c r="K63" s="156" t="n">
        <x:v>2005</x:v>
      </x:c>
      <x:c r="L63" s="156" t="n">
        <x:v>2000</x:v>
      </x:c>
      <x:c r="M63" s="156" t="n">
        <x:v>2000</x:v>
      </x:c>
      <x:c r="N63" s="156"/>
      <x:c r="O63" s="158"/>
      <x:c r="P63" s="158"/>
      <x:c r="Q63" s="158"/>
    </x:row>
    <x:row r="64">
      <x:c r="A64" s="155" t="str">
        <x:v>SWE</x:v>
      </x:c>
      <x:c r="B64" s="155" t="str">
        <x:v>Sweden</x:v>
      </x:c>
      <x:c r="C64" s="155" t="str">
        <x:v>High income</x:v>
      </x:c>
      <x:c r="D64" s="156" t="n">
        <x:v>2007</x:v>
      </x:c>
      <x:c r="E64" s="156" t="n">
        <x:v>1</x:v>
      </x:c>
      <x:c r="F64" s="156" t="n">
        <x:v>1</x:v>
      </x:c>
      <x:c r="G64" s="156" t="n">
        <x:v>1</x:v>
      </x:c>
      <x:c r="H64" s="156" t="n">
        <x:v>1</x:v>
      </x:c>
      <x:c r="I64" s="156" t="n">
        <x:v>0</x:v>
      </x:c>
      <x:c r="J64" s="156" t="n">
        <x:v>2000</x:v>
      </x:c>
      <x:c r="K64" s="156" t="n">
        <x:v>2005</x:v>
      </x:c>
      <x:c r="L64" s="156" t="n">
        <x:v>2000</x:v>
      </x:c>
      <x:c r="M64" s="156" t="n">
        <x:v>2000</x:v>
      </x:c>
      <x:c r="N64" s="156"/>
      <x:c r="O64" s="158" t="n">
        <x:v>23.2</x:v>
      </x:c>
      <x:c r="P64" s="158" t="n">
        <x:v>19.3</x:v>
      </x:c>
      <x:c r="Q64" s="158" t="n">
        <x:v>27</x:v>
      </x:c>
    </x:row>
    <x:row r="65">
      <x:c r="A65" s="155" t="str">
        <x:v>SWE</x:v>
      </x:c>
      <x:c r="B65" s="155" t="str">
        <x:v>Sweden</x:v>
      </x:c>
      <x:c r="C65" s="155" t="str">
        <x:v>High income</x:v>
      </x:c>
      <x:c r="D65" s="156" t="n">
        <x:v>2008</x:v>
      </x:c>
      <x:c r="E65" s="156" t="n">
        <x:v>1</x:v>
      </x:c>
      <x:c r="F65" s="156" t="n">
        <x:v>1</x:v>
      </x:c>
      <x:c r="G65" s="156" t="n">
        <x:v>1</x:v>
      </x:c>
      <x:c r="H65" s="156" t="n">
        <x:v>1</x:v>
      </x:c>
      <x:c r="I65" s="156" t="n">
        <x:v>0</x:v>
      </x:c>
      <x:c r="J65" s="156" t="n">
        <x:v>2000</x:v>
      </x:c>
      <x:c r="K65" s="156" t="n">
        <x:v>2005</x:v>
      </x:c>
      <x:c r="L65" s="156" t="n">
        <x:v>2000</x:v>
      </x:c>
      <x:c r="M65" s="156" t="n">
        <x:v>2000</x:v>
      </x:c>
      <x:c r="N65" s="156"/>
      <x:c r="O65" s="158"/>
      <x:c r="P65" s="158"/>
      <x:c r="Q65" s="158"/>
    </x:row>
    <x:row r="66">
      <x:c r="A66" s="155" t="str">
        <x:v>SWE</x:v>
      </x:c>
      <x:c r="B66" s="155" t="str">
        <x:v>Sweden</x:v>
      </x:c>
      <x:c r="C66" s="155" t="str">
        <x:v>High income</x:v>
      </x:c>
      <x:c r="D66" s="156" t="n">
        <x:v>2009</x:v>
      </x:c>
      <x:c r="E66" s="156" t="n">
        <x:v>1</x:v>
      </x:c>
      <x:c r="F66" s="156" t="n">
        <x:v>1</x:v>
      </x:c>
      <x:c r="G66" s="156" t="n">
        <x:v>1</x:v>
      </x:c>
      <x:c r="H66" s="156" t="n">
        <x:v>1</x:v>
      </x:c>
      <x:c r="I66" s="156" t="n">
        <x:v>0</x:v>
      </x:c>
      <x:c r="J66" s="156" t="n">
        <x:v>2000</x:v>
      </x:c>
      <x:c r="K66" s="156" t="n">
        <x:v>2005</x:v>
      </x:c>
      <x:c r="L66" s="156" t="n">
        <x:v>2000</x:v>
      </x:c>
      <x:c r="M66" s="156" t="n">
        <x:v>2000</x:v>
      </x:c>
      <x:c r="N66" s="156"/>
      <x:c r="O66" s="158"/>
      <x:c r="P66" s="158"/>
      <x:c r="Q66" s="158"/>
    </x:row>
    <x:row r="67">
      <x:c r="A67" s="155" t="str">
        <x:v>SWE</x:v>
      </x:c>
      <x:c r="B67" s="155" t="str">
        <x:v>Sweden</x:v>
      </x:c>
      <x:c r="C67" s="155" t="str">
        <x:v>High income</x:v>
      </x:c>
      <x:c r="D67" s="156" t="n">
        <x:v>2010</x:v>
      </x:c>
      <x:c r="E67" s="156" t="n">
        <x:v>1</x:v>
      </x:c>
      <x:c r="F67" s="156" t="n">
        <x:v>1</x:v>
      </x:c>
      <x:c r="G67" s="156" t="n">
        <x:v>1</x:v>
      </x:c>
      <x:c r="H67" s="156" t="n">
        <x:v>1</x:v>
      </x:c>
      <x:c r="I67" s="156" t="n">
        <x:v>0</x:v>
      </x:c>
      <x:c r="J67" s="156" t="n">
        <x:v>2000</x:v>
      </x:c>
      <x:c r="K67" s="156" t="n">
        <x:v>2005</x:v>
      </x:c>
      <x:c r="L67" s="156" t="n">
        <x:v>2000</x:v>
      </x:c>
      <x:c r="M67" s="156" t="n">
        <x:v>2000</x:v>
      </x:c>
      <x:c r="N67" s="156"/>
      <x:c r="O67" s="158" t="n">
        <x:v>20</x:v>
      </x:c>
      <x:c r="P67" s="158" t="n">
        <x:v>16.5</x:v>
      </x:c>
      <x:c r="Q67" s="158" t="n">
        <x:v>23.5</x:v>
      </x:c>
    </x:row>
    <x:row r="68">
      <x:c r="A68" s="155" t="str">
        <x:v>SWE</x:v>
      </x:c>
      <x:c r="B68" s="155" t="str">
        <x:v>Sweden</x:v>
      </x:c>
      <x:c r="C68" s="155" t="str">
        <x:v>High income</x:v>
      </x:c>
      <x:c r="D68" s="156" t="n">
        <x:v>2011</x:v>
      </x:c>
      <x:c r="E68" s="156" t="n">
        <x:v>1</x:v>
      </x:c>
      <x:c r="F68" s="156" t="n">
        <x:v>1</x:v>
      </x:c>
      <x:c r="G68" s="156" t="n">
        <x:v>1</x:v>
      </x:c>
      <x:c r="H68" s="156" t="n">
        <x:v>1</x:v>
      </x:c>
      <x:c r="I68" s="156" t="n">
        <x:v>0</x:v>
      </x:c>
      <x:c r="J68" s="156" t="n">
        <x:v>2000</x:v>
      </x:c>
      <x:c r="K68" s="156" t="n">
        <x:v>2005</x:v>
      </x:c>
      <x:c r="L68" s="156" t="n">
        <x:v>2000</x:v>
      </x:c>
      <x:c r="M68" s="156" t="n">
        <x:v>2000</x:v>
      </x:c>
      <x:c r="N68" s="156"/>
      <x:c r="O68" s="158"/>
      <x:c r="P68" s="158"/>
      <x:c r="Q68" s="158"/>
    </x:row>
    <x:row r="69">
      <x:c r="A69" s="155" t="str">
        <x:v>SWE</x:v>
      </x:c>
      <x:c r="B69" s="155" t="str">
        <x:v>Sweden</x:v>
      </x:c>
      <x:c r="C69" s="155" t="str">
        <x:v>High income</x:v>
      </x:c>
      <x:c r="D69" s="156" t="n">
        <x:v>2012</x:v>
      </x:c>
      <x:c r="E69" s="156" t="n">
        <x:v>1</x:v>
      </x:c>
      <x:c r="F69" s="156" t="n">
        <x:v>1</x:v>
      </x:c>
      <x:c r="G69" s="156" t="n">
        <x:v>1</x:v>
      </x:c>
      <x:c r="H69" s="156" t="n">
        <x:v>1</x:v>
      </x:c>
      <x:c r="I69" s="156" t="n">
        <x:v>0</x:v>
      </x:c>
      <x:c r="J69" s="156" t="n">
        <x:v>2000</x:v>
      </x:c>
      <x:c r="K69" s="156" t="n">
        <x:v>2005</x:v>
      </x:c>
      <x:c r="L69" s="156" t="n">
        <x:v>2000</x:v>
      </x:c>
      <x:c r="M69" s="156" t="n">
        <x:v>2000</x:v>
      </x:c>
      <x:c r="N69" s="156"/>
      <x:c r="O69" s="158"/>
      <x:c r="P69" s="158"/>
      <x:c r="Q69" s="158"/>
    </x:row>
    <x:row r="70">
      <x:c r="A70" s="155" t="str">
        <x:v>SWE</x:v>
      </x:c>
      <x:c r="B70" s="155" t="str">
        <x:v>Sweden</x:v>
      </x:c>
      <x:c r="C70" s="155" t="str">
        <x:v>High income</x:v>
      </x:c>
      <x:c r="D70" s="156" t="n">
        <x:v>2013</x:v>
      </x:c>
      <x:c r="E70" s="156" t="n">
        <x:v>1</x:v>
      </x:c>
      <x:c r="F70" s="156" t="n">
        <x:v>1</x:v>
      </x:c>
      <x:c r="G70" s="156" t="n">
        <x:v>1</x:v>
      </x:c>
      <x:c r="H70" s="156" t="n">
        <x:v>1</x:v>
      </x:c>
      <x:c r="I70" s="156" t="n">
        <x:v>0</x:v>
      </x:c>
      <x:c r="J70" s="156" t="n">
        <x:v>2000</x:v>
      </x:c>
      <x:c r="K70" s="156" t="n">
        <x:v>2005</x:v>
      </x:c>
      <x:c r="L70" s="156" t="n">
        <x:v>2000</x:v>
      </x:c>
      <x:c r="M70" s="156" t="n">
        <x:v>2000</x:v>
      </x:c>
      <x:c r="N70" s="156"/>
      <x:c r="O70" s="158"/>
      <x:c r="P70" s="158"/>
      <x:c r="Q70" s="158"/>
    </x:row>
    <x:row r="71">
      <x:c r="A71" s="155" t="str">
        <x:v>SWE</x:v>
      </x:c>
      <x:c r="B71" s="155" t="str">
        <x:v>Sweden</x:v>
      </x:c>
      <x:c r="C71" s="155" t="str">
        <x:v>High income</x:v>
      </x:c>
      <x:c r="D71" s="156" t="n">
        <x:v>2014</x:v>
      </x:c>
      <x:c r="E71" s="156" t="n">
        <x:v>1</x:v>
      </x:c>
      <x:c r="F71" s="156" t="n">
        <x:v>1</x:v>
      </x:c>
      <x:c r="G71" s="156" t="n">
        <x:v>1</x:v>
      </x:c>
      <x:c r="H71" s="156" t="n">
        <x:v>1</x:v>
      </x:c>
      <x:c r="I71" s="156" t="n">
        <x:v>0</x:v>
      </x:c>
      <x:c r="J71" s="156" t="n">
        <x:v>2000</x:v>
      </x:c>
      <x:c r="K71" s="156" t="n">
        <x:v>2005</x:v>
      </x:c>
      <x:c r="L71" s="156" t="n">
        <x:v>2000</x:v>
      </x:c>
      <x:c r="M71" s="156" t="n">
        <x:v>2000</x:v>
      </x:c>
      <x:c r="N71" s="156"/>
      <x:c r="O71" s="158"/>
      <x:c r="P71" s="158"/>
      <x:c r="Q71" s="158"/>
    </x:row>
    <x:row r="72">
      <x:c r="A72" s="155" t="str">
        <x:v>SWE</x:v>
      </x:c>
      <x:c r="B72" s="155" t="str">
        <x:v>Sweden</x:v>
      </x:c>
      <x:c r="C72" s="155" t="str">
        <x:v>High income</x:v>
      </x:c>
      <x:c r="D72" s="156" t="n">
        <x:v>2015</x:v>
      </x:c>
      <x:c r="E72" s="156" t="n">
        <x:v>1</x:v>
      </x:c>
      <x:c r="F72" s="156" t="n">
        <x:v>1</x:v>
      </x:c>
      <x:c r="G72" s="156" t="n">
        <x:v>1</x:v>
      </x:c>
      <x:c r="H72" s="156" t="n">
        <x:v>1</x:v>
      </x:c>
      <x:c r="I72" s="156" t="n">
        <x:v>0</x:v>
      </x:c>
      <x:c r="J72" s="156" t="n">
        <x:v>2000</x:v>
      </x:c>
      <x:c r="K72" s="156" t="n">
        <x:v>2005</x:v>
      </x:c>
      <x:c r="L72" s="156" t="n">
        <x:v>2000</x:v>
      </x:c>
      <x:c r="M72" s="156" t="n">
        <x:v>2000</x:v>
      </x:c>
      <x:c r="N72" s="156"/>
      <x:c r="O72" s="158" t="n">
        <x:v>15.8</x:v>
      </x:c>
      <x:c r="P72" s="158" t="n">
        <x:v>13.2</x:v>
      </x:c>
      <x:c r="Q72" s="158" t="n">
        <x:v>18.3</x:v>
      </x:c>
    </x:row>
    <x:row r="73">
      <x:c r="A73" s="155" t="str">
        <x:v>SWE</x:v>
      </x:c>
      <x:c r="B73" s="155" t="str">
        <x:v>Sweden</x:v>
      </x:c>
      <x:c r="C73" s="155" t="str">
        <x:v>High income</x:v>
      </x:c>
      <x:c r="D73" s="156" t="n">
        <x:v>2016</x:v>
      </x:c>
      <x:c r="E73" s="156" t="n">
        <x:v>1</x:v>
      </x:c>
      <x:c r="F73" s="156" t="n">
        <x:v>1</x:v>
      </x:c>
      <x:c r="G73" s="156" t="n">
        <x:v>1</x:v>
      </x:c>
      <x:c r="H73" s="156" t="n">
        <x:v>1</x:v>
      </x:c>
      <x:c r="I73" s="156" t="n">
        <x:v>0</x:v>
      </x:c>
      <x:c r="J73" s="156" t="n">
        <x:v>2000</x:v>
      </x:c>
      <x:c r="K73" s="156" t="n">
        <x:v>2005</x:v>
      </x:c>
      <x:c r="L73" s="156" t="n">
        <x:v>2000</x:v>
      </x:c>
      <x:c r="M73" s="156" t="n">
        <x:v>2000</x:v>
      </x:c>
      <x:c r="N73" s="156"/>
      <x:c r="O73" s="158"/>
      <x:c r="P73" s="158"/>
      <x:c r="Q73" s="158"/>
    </x:row>
    <x:row r="74">
      <x:c r="A74" s="155" t="str">
        <x:v>SWE</x:v>
      </x:c>
      <x:c r="B74" s="155" t="str">
        <x:v>Sweden</x:v>
      </x:c>
      <x:c r="C74" s="155" t="str">
        <x:v>High income</x:v>
      </x:c>
      <x:c r="D74" s="156" t="n">
        <x:v>2017</x:v>
      </x:c>
      <x:c r="E74" s="156" t="n">
        <x:v>1</x:v>
      </x:c>
      <x:c r="F74" s="156" t="n">
        <x:v>1</x:v>
      </x:c>
      <x:c r="G74" s="156" t="n">
        <x:v>1</x:v>
      </x:c>
      <x:c r="H74" s="156" t="n">
        <x:v>1</x:v>
      </x:c>
      <x:c r="I74" s="156" t="n">
        <x:v>0</x:v>
      </x:c>
      <x:c r="J74" s="156" t="n">
        <x:v>2000</x:v>
      </x:c>
      <x:c r="K74" s="156" t="n">
        <x:v>2005</x:v>
      </x:c>
      <x:c r="L74" s="156" t="n">
        <x:v>2000</x:v>
      </x:c>
      <x:c r="M74" s="156" t="n">
        <x:v>2000</x:v>
      </x:c>
      <x:c r="N74" s="156"/>
      <x:c r="O74" s="158"/>
      <x:c r="P74" s="158"/>
      <x:c r="Q74" s="158"/>
    </x:row>
    <x:row r="75">
      <x:c r="A75" s="155" t="str">
        <x:v>SWE</x:v>
      </x:c>
      <x:c r="B75" s="155" t="str">
        <x:v>Sweden</x:v>
      </x:c>
      <x:c r="C75" s="155" t="str">
        <x:v>High income</x:v>
      </x:c>
      <x:c r="D75" s="156" t="n">
        <x:v>2018</x:v>
      </x:c>
      <x:c r="E75" s="156" t="n">
        <x:v>1</x:v>
      </x:c>
      <x:c r="F75" s="156" t="n">
        <x:v>1</x:v>
      </x:c>
      <x:c r="G75" s="156" t="n">
        <x:v>1</x:v>
      </x:c>
      <x:c r="H75" s="156" t="n">
        <x:v>1</x:v>
      </x:c>
      <x:c r="I75" s="156" t="n">
        <x:v>0</x:v>
      </x:c>
      <x:c r="J75" s="156" t="n">
        <x:v>2000</x:v>
      </x:c>
      <x:c r="K75" s="156" t="n">
        <x:v>2005</x:v>
      </x:c>
      <x:c r="L75" s="156" t="n">
        <x:v>2000</x:v>
      </x:c>
      <x:c r="M75" s="156" t="n">
        <x:v>2000</x:v>
      </x:c>
      <x:c r="N75" s="156"/>
      <x:c r="O75" s="158"/>
      <x:c r="P75" s="158"/>
      <x:c r="Q75" s="158"/>
    </x:row>
    <x:row r="76">
      <x:c r="A76" s="155" t="str">
        <x:v>SWE</x:v>
      </x:c>
      <x:c r="B76" s="155" t="str">
        <x:v>Sweden</x:v>
      </x:c>
      <x:c r="C76" s="155" t="str">
        <x:v>High income</x:v>
      </x:c>
      <x:c r="D76" s="156" t="n">
        <x:v>2019</x:v>
      </x:c>
      <x:c r="E76" s="156" t="n">
        <x:v>1</x:v>
      </x:c>
      <x:c r="F76" s="156" t="n">
        <x:v>1</x:v>
      </x:c>
      <x:c r="G76" s="156" t="n">
        <x:v>1</x:v>
      </x:c>
      <x:c r="H76" s="156" t="n">
        <x:v>1</x:v>
      </x:c>
      <x:c r="I76" s="156" t="n">
        <x:v>0</x:v>
      </x:c>
      <x:c r="J76" s="156" t="n">
        <x:v>2000</x:v>
      </x:c>
      <x:c r="K76" s="156" t="n">
        <x:v>2005</x:v>
      </x:c>
      <x:c r="L76" s="156" t="n">
        <x:v>2000</x:v>
      </x:c>
      <x:c r="M76" s="156" t="n">
        <x:v>2000</x:v>
      </x:c>
      <x:c r="N76" s="156"/>
      <x:c r="O76" s="158"/>
      <x:c r="P76" s="158"/>
      <x:c r="Q76" s="158"/>
    </x:row>
    <x:row r="77">
      <x:c r="A77" s="155" t="str">
        <x:v>SWE</x:v>
      </x:c>
      <x:c r="B77" s="155" t="str">
        <x:v>Sweden</x:v>
      </x:c>
      <x:c r="C77" s="155" t="str">
        <x:v>High income</x:v>
      </x:c>
      <x:c r="D77" s="156" t="n">
        <x:v>2020</x:v>
      </x:c>
      <x:c r="E77" s="156" t="n">
        <x:v>1</x:v>
      </x:c>
      <x:c r="F77" s="156" t="n">
        <x:v>1</x:v>
      </x:c>
      <x:c r="G77" s="156" t="n">
        <x:v>1</x:v>
      </x:c>
      <x:c r="H77" s="156" t="n">
        <x:v>1</x:v>
      </x:c>
      <x:c r="I77" s="156" t="n">
        <x:v>0</x:v>
      </x:c>
      <x:c r="J77" s="156" t="n">
        <x:v>2000</x:v>
      </x:c>
      <x:c r="K77" s="156" t="n">
        <x:v>2005</x:v>
      </x:c>
      <x:c r="L77" s="156" t="n">
        <x:v>2000</x:v>
      </x:c>
      <x:c r="M77" s="156" t="n">
        <x:v>2000</x:v>
      </x:c>
      <x:c r="N77" s="156"/>
      <x:c r="O77" s="158" t="n">
        <x:v>12.4</x:v>
      </x:c>
      <x:c r="P77" s="158" t="n">
        <x:v>10.3</x:v>
      </x:c>
      <x:c r="Q77" s="158" t="n">
        <x:v>14.5</x:v>
      </x:c>
    </x:row>
    <x:row r="78">
      <x:c r="A78" s="155" t="str">
        <x:v>SWE</x:v>
      </x:c>
      <x:c r="B78" s="155" t="str">
        <x:v>Sweden</x:v>
      </x:c>
      <x:c r="C78" s="155" t="str">
        <x:v>High income</x:v>
      </x:c>
      <x:c r="D78" s="156" t="n">
        <x:v>2021</x:v>
      </x:c>
      <x:c r="E78" s="156" t="n">
        <x:v>1</x:v>
      </x:c>
      <x:c r="F78" s="156" t="n">
        <x:v>1</x:v>
      </x:c>
      <x:c r="G78" s="156" t="n">
        <x:v>1</x:v>
      </x:c>
      <x:c r="H78" s="156" t="n">
        <x:v>1</x:v>
      </x:c>
      <x:c r="I78" s="156" t="n">
        <x:v>0</x:v>
      </x:c>
      <x:c r="J78" s="156" t="n">
        <x:v>2000</x:v>
      </x:c>
      <x:c r="K78" s="156" t="n">
        <x:v>2005</x:v>
      </x:c>
      <x:c r="L78" s="156" t="n">
        <x:v>2000</x:v>
      </x:c>
      <x:c r="M78" s="156" t="n">
        <x:v>2000</x:v>
      </x:c>
      <x:c r="N78" s="156"/>
      <x:c r="O78" s="158"/>
      <x:c r="P78" s="158"/>
      <x:c r="Q78" s="158"/>
    </x:row>
    <x:row r="79">
      <x:c r="A79" s="155" t="str">
        <x:v>SWE</x:v>
      </x:c>
      <x:c r="B79" s="155" t="str">
        <x:v>Sweden</x:v>
      </x:c>
      <x:c r="C79" s="155" t="str">
        <x:v>High income</x:v>
      </x:c>
      <x:c r="D79" s="156" t="n">
        <x:v>2022</x:v>
      </x:c>
      <x:c r="E79" s="156" t="n">
        <x:v>1</x:v>
      </x:c>
      <x:c r="F79" s="156" t="n">
        <x:v>1</x:v>
      </x:c>
      <x:c r="G79" s="156" t="n">
        <x:v>1</x:v>
      </x:c>
      <x:c r="H79" s="156" t="n">
        <x:v>1</x:v>
      </x:c>
      <x:c r="I79" s="156" t="n">
        <x:v>0</x:v>
      </x:c>
      <x:c r="J79" s="156" t="n">
        <x:v>2000</x:v>
      </x:c>
      <x:c r="K79" s="156" t="n">
        <x:v>2005</x:v>
      </x:c>
      <x:c r="L79" s="156" t="n">
        <x:v>2000</x:v>
      </x:c>
      <x:c r="M79" s="156" t="n">
        <x:v>2000</x:v>
      </x:c>
      <x:c r="N79" s="156"/>
      <x:c r="O79" s="158" t="n">
        <x:v>11.3</x:v>
      </x:c>
      <x:c r="P79" s="158" t="n">
        <x:v>9.1</x:v>
      </x:c>
      <x:c r="Q79" s="158" t="n">
        <x:v>13.5</x:v>
      </x:c>
    </x:row>
    <x:row r="80">
      <x:c r="A80" s="155" t="str">
        <x:v>SWE</x:v>
      </x:c>
      <x:c r="B80" s="155" t="str">
        <x:v>Sweden</x:v>
      </x:c>
      <x:c r="C80" s="155" t="str">
        <x:v>High income</x:v>
      </x:c>
      <x:c r="D80" s="156" t="n">
        <x:v>2023</x:v>
      </x:c>
      <x:c r="E80" s="156" t="n">
        <x:v>1</x:v>
      </x:c>
      <x:c r="F80" s="156" t="n">
        <x:v>1</x:v>
      </x:c>
      <x:c r="G80" s="156" t="n">
        <x:v>1</x:v>
      </x:c>
      <x:c r="H80" s="156" t="n">
        <x:v>1</x:v>
      </x:c>
      <x:c r="I80" s="156" t="n">
        <x:v>0</x:v>
      </x:c>
      <x:c r="J80" s="156" t="n">
        <x:v>2000</x:v>
      </x:c>
      <x:c r="K80" s="156" t="n">
        <x:v>2005</x:v>
      </x:c>
      <x:c r="L80" s="156" t="n">
        <x:v>2000</x:v>
      </x:c>
      <x:c r="M80" s="156" t="n">
        <x:v>2000</x:v>
      </x:c>
      <x:c r="N80" s="156"/>
      <x:c r="O80" s="158" t="n">
        <x:v>10.8</x:v>
      </x:c>
      <x:c r="P80" s="158" t="n">
        <x:v>8.7</x:v>
      </x:c>
      <x:c r="Q80" s="158" t="n">
        <x:v>12.9</x:v>
      </x:c>
    </x:row>
    <x:row r="81">
      <x:c r="A81" s="155" t="str">
        <x:v>SWE</x:v>
      </x:c>
      <x:c r="B81" s="155" t="str">
        <x:v>Sweden</x:v>
      </x:c>
      <x:c r="C81" s="155" t="str">
        <x:v>High income</x:v>
      </x:c>
      <x:c r="D81" s="156" t="n">
        <x:v>2024</x:v>
      </x:c>
      <x:c r="E81" s="156" t="n">
        <x:v>1</x:v>
      </x:c>
      <x:c r="F81" s="156" t="n">
        <x:v>1</x:v>
      </x:c>
      <x:c r="G81" s="156" t="n">
        <x:v>1</x:v>
      </x:c>
      <x:c r="H81" s="156" t="n">
        <x:v>1</x:v>
      </x:c>
      <x:c r="I81" s="156" t="n">
        <x:v>0</x:v>
      </x:c>
      <x:c r="J81" s="156" t="n">
        <x:v>2000</x:v>
      </x:c>
      <x:c r="K81" s="156" t="n">
        <x:v>2005</x:v>
      </x:c>
      <x:c r="L81" s="156" t="n">
        <x:v>2000</x:v>
      </x:c>
      <x:c r="M81" s="156" t="n">
        <x:v>2000</x:v>
      </x:c>
      <x:c r="N81" s="156"/>
      <x:c r="O81" s="158" t="n">
        <x:v>10.2</x:v>
      </x:c>
      <x:c r="P81" s="158" t="n">
        <x:v>8.2</x:v>
      </x:c>
      <x:c r="Q81" s="158" t="n">
        <x:v>12.3</x:v>
      </x:c>
    </x:row>
    <x:row r="82">
      <x:c r="A82" s="155" t="str">
        <x:v>AUS</x:v>
      </x:c>
      <x:c r="B82" s="155" t="str">
        <x:v>Australia</x:v>
      </x:c>
      <x:c r="C82" s="155" t="str">
        <x:v>High income</x:v>
      </x:c>
      <x:c r="D82" s="156" t="n">
        <x:v>2000</x:v>
      </x:c>
      <x:c r="E82" s="156" t="n">
        <x:v>1</x:v>
      </x:c>
      <x:c r="F82" s="156" t="n">
        <x:v>0</x:v>
      </x:c>
      <x:c r="G82" s="156" t="n">
        <x:v>0</x:v>
      </x:c>
      <x:c r="H82" s="156" t="n">
        <x:v>0</x:v>
      </x:c>
      <x:c r="I82" s="156" t="n">
        <x:v>0</x:v>
      </x:c>
      <x:c r="J82" s="156" t="n">
        <x:v>2000</x:v>
      </x:c>
      <x:c r="K82" s="156" t="n">
        <x:v>2006</x:v>
      </x:c>
      <x:c r="L82" s="156"/>
      <x:c r="M82" s="156"/>
      <x:c r="N82" s="156" t="n">
        <x:v>2021</x:v>
      </x:c>
      <x:c r="O82" s="158" t="n">
        <x:v>24.9</x:v>
      </x:c>
      <x:c r="P82" s="158" t="n">
        <x:v>20.5</x:v>
      </x:c>
      <x:c r="Q82" s="158" t="n">
        <x:v>29.3</x:v>
      </x:c>
    </x:row>
    <x:row r="83">
      <x:c r="A83" s="155" t="str">
        <x:v>AUS</x:v>
      </x:c>
      <x:c r="B83" s="155" t="str">
        <x:v>Australia</x:v>
      </x:c>
      <x:c r="C83" s="155" t="str">
        <x:v>High income</x:v>
      </x:c>
      <x:c r="D83" s="156" t="n">
        <x:v>2001</x:v>
      </x:c>
      <x:c r="E83" s="156" t="n">
        <x:v>1</x:v>
      </x:c>
      <x:c r="F83" s="156" t="n">
        <x:v>0</x:v>
      </x:c>
      <x:c r="G83" s="156" t="n">
        <x:v>0</x:v>
      </x:c>
      <x:c r="H83" s="156" t="n">
        <x:v>0</x:v>
      </x:c>
      <x:c r="I83" s="156" t="n">
        <x:v>0</x:v>
      </x:c>
      <x:c r="J83" s="156" t="n">
        <x:v>2000</x:v>
      </x:c>
      <x:c r="K83" s="156" t="n">
        <x:v>2006</x:v>
      </x:c>
      <x:c r="L83" s="156"/>
      <x:c r="M83" s="156"/>
      <x:c r="N83" s="156" t="n">
        <x:v>2021</x:v>
      </x:c>
      <x:c r="O83" s="158"/>
      <x:c r="P83" s="158"/>
      <x:c r="Q83" s="158"/>
    </x:row>
    <x:row r="84">
      <x:c r="A84" s="155" t="str">
        <x:v>AUS</x:v>
      </x:c>
      <x:c r="B84" s="155" t="str">
        <x:v>Australia</x:v>
      </x:c>
      <x:c r="C84" s="155" t="str">
        <x:v>High income</x:v>
      </x:c>
      <x:c r="D84" s="156" t="n">
        <x:v>2002</x:v>
      </x:c>
      <x:c r="E84" s="156" t="n">
        <x:v>1</x:v>
      </x:c>
      <x:c r="F84" s="156" t="n">
        <x:v>0</x:v>
      </x:c>
      <x:c r="G84" s="156" t="n">
        <x:v>0</x:v>
      </x:c>
      <x:c r="H84" s="156" t="n">
        <x:v>0</x:v>
      </x:c>
      <x:c r="I84" s="156" t="n">
        <x:v>0</x:v>
      </x:c>
      <x:c r="J84" s="156" t="n">
        <x:v>2000</x:v>
      </x:c>
      <x:c r="K84" s="156" t="n">
        <x:v>2006</x:v>
      </x:c>
      <x:c r="L84" s="156"/>
      <x:c r="M84" s="156"/>
      <x:c r="N84" s="156" t="n">
        <x:v>2021</x:v>
      </x:c>
      <x:c r="O84" s="158"/>
      <x:c r="P84" s="158"/>
      <x:c r="Q84" s="158"/>
    </x:row>
    <x:row r="85">
      <x:c r="A85" s="155" t="str">
        <x:v>AUS</x:v>
      </x:c>
      <x:c r="B85" s="155" t="str">
        <x:v>Australia</x:v>
      </x:c>
      <x:c r="C85" s="155" t="str">
        <x:v>High income</x:v>
      </x:c>
      <x:c r="D85" s="156" t="n">
        <x:v>2003</x:v>
      </x:c>
      <x:c r="E85" s="156" t="n">
        <x:v>1</x:v>
      </x:c>
      <x:c r="F85" s="156" t="n">
        <x:v>0</x:v>
      </x:c>
      <x:c r="G85" s="156" t="n">
        <x:v>0</x:v>
      </x:c>
      <x:c r="H85" s="156" t="n">
        <x:v>0</x:v>
      </x:c>
      <x:c r="I85" s="156" t="n">
        <x:v>0</x:v>
      </x:c>
      <x:c r="J85" s="156" t="n">
        <x:v>2000</x:v>
      </x:c>
      <x:c r="K85" s="156" t="n">
        <x:v>2006</x:v>
      </x:c>
      <x:c r="L85" s="156"/>
      <x:c r="M85" s="156"/>
      <x:c r="N85" s="156" t="n">
        <x:v>2021</x:v>
      </x:c>
      <x:c r="O85" s="158"/>
      <x:c r="P85" s="158"/>
      <x:c r="Q85" s="158"/>
    </x:row>
    <x:row r="86">
      <x:c r="A86" s="155" t="str">
        <x:v>AUS</x:v>
      </x:c>
      <x:c r="B86" s="155" t="str">
        <x:v>Australia</x:v>
      </x:c>
      <x:c r="C86" s="155" t="str">
        <x:v>High income</x:v>
      </x:c>
      <x:c r="D86" s="156" t="n">
        <x:v>2004</x:v>
      </x:c>
      <x:c r="E86" s="156" t="n">
        <x:v>1</x:v>
      </x:c>
      <x:c r="F86" s="156" t="n">
        <x:v>0</x:v>
      </x:c>
      <x:c r="G86" s="156" t="n">
        <x:v>0</x:v>
      </x:c>
      <x:c r="H86" s="156" t="n">
        <x:v>0</x:v>
      </x:c>
      <x:c r="I86" s="156" t="n">
        <x:v>0</x:v>
      </x:c>
      <x:c r="J86" s="156" t="n">
        <x:v>2000</x:v>
      </x:c>
      <x:c r="K86" s="156" t="n">
        <x:v>2006</x:v>
      </x:c>
      <x:c r="L86" s="156"/>
      <x:c r="M86" s="156"/>
      <x:c r="N86" s="156" t="n">
        <x:v>2021</x:v>
      </x:c>
      <x:c r="O86" s="158"/>
      <x:c r="P86" s="158"/>
      <x:c r="Q86" s="158"/>
    </x:row>
    <x:row r="87">
      <x:c r="A87" s="155" t="str">
        <x:v>AUS</x:v>
      </x:c>
      <x:c r="B87" s="155" t="str">
        <x:v>Australia</x:v>
      </x:c>
      <x:c r="C87" s="155" t="str">
        <x:v>High income</x:v>
      </x:c>
      <x:c r="D87" s="156" t="n">
        <x:v>2005</x:v>
      </x:c>
      <x:c r="E87" s="156" t="n">
        <x:v>1</x:v>
      </x:c>
      <x:c r="F87" s="156" t="n">
        <x:v>0</x:v>
      </x:c>
      <x:c r="G87" s="156" t="n">
        <x:v>0</x:v>
      </x:c>
      <x:c r="H87" s="156" t="n">
        <x:v>0</x:v>
      </x:c>
      <x:c r="I87" s="156" t="n">
        <x:v>0</x:v>
      </x:c>
      <x:c r="J87" s="156" t="n">
        <x:v>2000</x:v>
      </x:c>
      <x:c r="K87" s="156" t="n">
        <x:v>2006</x:v>
      </x:c>
      <x:c r="L87" s="156"/>
      <x:c r="M87" s="156"/>
      <x:c r="N87" s="156" t="n">
        <x:v>2021</x:v>
      </x:c>
      <x:c r="O87" s="158" t="n">
        <x:v>21.2</x:v>
      </x:c>
      <x:c r="P87" s="158" t="n">
        <x:v>17.6</x:v>
      </x:c>
      <x:c r="Q87" s="158" t="n">
        <x:v>24.9</x:v>
      </x:c>
    </x:row>
    <x:row r="88">
      <x:c r="A88" s="155" t="str">
        <x:v>AUS</x:v>
      </x:c>
      <x:c r="B88" s="155" t="str">
        <x:v>Australia</x:v>
      </x:c>
      <x:c r="C88" s="155" t="str">
        <x:v>High income</x:v>
      </x:c>
      <x:c r="D88" s="156" t="n">
        <x:v>2006</x:v>
      </x:c>
      <x:c r="E88" s="156" t="n">
        <x:v>1</x:v>
      </x:c>
      <x:c r="F88" s="156" t="n">
        <x:v>1</x:v>
      </x:c>
      <x:c r="G88" s="156" t="n">
        <x:v>0</x:v>
      </x:c>
      <x:c r="H88" s="156" t="n">
        <x:v>0</x:v>
      </x:c>
      <x:c r="I88" s="156" t="n">
        <x:v>0</x:v>
      </x:c>
      <x:c r="J88" s="156" t="n">
        <x:v>2000</x:v>
      </x:c>
      <x:c r="K88" s="156" t="n">
        <x:v>2006</x:v>
      </x:c>
      <x:c r="L88" s="156"/>
      <x:c r="M88" s="156"/>
      <x:c r="N88" s="156" t="n">
        <x:v>2021</x:v>
      </x:c>
      <x:c r="O88" s="158"/>
      <x:c r="P88" s="158"/>
      <x:c r="Q88" s="158"/>
    </x:row>
    <x:row r="89">
      <x:c r="A89" s="155" t="str">
        <x:v>AUS</x:v>
      </x:c>
      <x:c r="B89" s="155" t="str">
        <x:v>Australia</x:v>
      </x:c>
      <x:c r="C89" s="155" t="str">
        <x:v>High income</x:v>
      </x:c>
      <x:c r="D89" s="156" t="n">
        <x:v>2007</x:v>
      </x:c>
      <x:c r="E89" s="156" t="n">
        <x:v>1</x:v>
      </x:c>
      <x:c r="F89" s="156" t="n">
        <x:v>1</x:v>
      </x:c>
      <x:c r="G89" s="156" t="n">
        <x:v>0</x:v>
      </x:c>
      <x:c r="H89" s="156" t="n">
        <x:v>0</x:v>
      </x:c>
      <x:c r="I89" s="156" t="n">
        <x:v>0</x:v>
      </x:c>
      <x:c r="J89" s="156" t="n">
        <x:v>2000</x:v>
      </x:c>
      <x:c r="K89" s="156" t="n">
        <x:v>2006</x:v>
      </x:c>
      <x:c r="L89" s="156"/>
      <x:c r="M89" s="156"/>
      <x:c r="N89" s="156" t="n">
        <x:v>2021</x:v>
      </x:c>
      <x:c r="O89" s="158" t="n">
        <x:v>19.9</x:v>
      </x:c>
      <x:c r="P89" s="158" t="n">
        <x:v>16.6</x:v>
      </x:c>
      <x:c r="Q89" s="158" t="n">
        <x:v>23.2</x:v>
      </x:c>
    </x:row>
    <x:row r="90">
      <x:c r="A90" s="155" t="str">
        <x:v>AUS</x:v>
      </x:c>
      <x:c r="B90" s="155" t="str">
        <x:v>Australia</x:v>
      </x:c>
      <x:c r="C90" s="155" t="str">
        <x:v>High income</x:v>
      </x:c>
      <x:c r="D90" s="156" t="n">
        <x:v>2008</x:v>
      </x:c>
      <x:c r="E90" s="156" t="n">
        <x:v>1</x:v>
      </x:c>
      <x:c r="F90" s="156" t="n">
        <x:v>1</x:v>
      </x:c>
      <x:c r="G90" s="156" t="n">
        <x:v>0</x:v>
      </x:c>
      <x:c r="H90" s="156" t="n">
        <x:v>0</x:v>
      </x:c>
      <x:c r="I90" s="156" t="n">
        <x:v>0</x:v>
      </x:c>
      <x:c r="J90" s="156" t="n">
        <x:v>2000</x:v>
      </x:c>
      <x:c r="K90" s="156" t="n">
        <x:v>2006</x:v>
      </x:c>
      <x:c r="L90" s="156"/>
      <x:c r="M90" s="156"/>
      <x:c r="N90" s="156" t="n">
        <x:v>2021</x:v>
      </x:c>
      <x:c r="O90" s="158"/>
      <x:c r="P90" s="158"/>
      <x:c r="Q90" s="158"/>
    </x:row>
    <x:row r="91">
      <x:c r="A91" s="155" t="str">
        <x:v>AUS</x:v>
      </x:c>
      <x:c r="B91" s="155" t="str">
        <x:v>Australia</x:v>
      </x:c>
      <x:c r="C91" s="155" t="str">
        <x:v>High income</x:v>
      </x:c>
      <x:c r="D91" s="156" t="n">
        <x:v>2009</x:v>
      </x:c>
      <x:c r="E91" s="156" t="n">
        <x:v>1</x:v>
      </x:c>
      <x:c r="F91" s="156" t="n">
        <x:v>1</x:v>
      </x:c>
      <x:c r="G91" s="156" t="n">
        <x:v>0</x:v>
      </x:c>
      <x:c r="H91" s="156" t="n">
        <x:v>0</x:v>
      </x:c>
      <x:c r="I91" s="156" t="n">
        <x:v>0</x:v>
      </x:c>
      <x:c r="J91" s="156" t="n">
        <x:v>2000</x:v>
      </x:c>
      <x:c r="K91" s="156" t="n">
        <x:v>2006</x:v>
      </x:c>
      <x:c r="L91" s="156"/>
      <x:c r="M91" s="156"/>
      <x:c r="N91" s="156" t="n">
        <x:v>2021</x:v>
      </x:c>
      <x:c r="O91" s="158"/>
      <x:c r="P91" s="158"/>
      <x:c r="Q91" s="158"/>
    </x:row>
    <x:row r="92">
      <x:c r="A92" s="155" t="str">
        <x:v>AUS</x:v>
      </x:c>
      <x:c r="B92" s="155" t="str">
        <x:v>Australia</x:v>
      </x:c>
      <x:c r="C92" s="155" t="str">
        <x:v>High income</x:v>
      </x:c>
      <x:c r="D92" s="156" t="n">
        <x:v>2010</x:v>
      </x:c>
      <x:c r="E92" s="156" t="n">
        <x:v>1</x:v>
      </x:c>
      <x:c r="F92" s="156" t="n">
        <x:v>1</x:v>
      </x:c>
      <x:c r="G92" s="156" t="n">
        <x:v>0</x:v>
      </x:c>
      <x:c r="H92" s="156" t="n">
        <x:v>0</x:v>
      </x:c>
      <x:c r="I92" s="156" t="n">
        <x:v>0</x:v>
      </x:c>
      <x:c r="J92" s="156" t="n">
        <x:v>2000</x:v>
      </x:c>
      <x:c r="K92" s="156" t="n">
        <x:v>2006</x:v>
      </x:c>
      <x:c r="L92" s="156"/>
      <x:c r="M92" s="156"/>
      <x:c r="N92" s="156" t="n">
        <x:v>2021</x:v>
      </x:c>
      <x:c r="O92" s="158" t="n">
        <x:v>18.1</x:v>
      </x:c>
      <x:c r="P92" s="158" t="n">
        <x:v>15.3</x:v>
      </x:c>
      <x:c r="Q92" s="158" t="n">
        <x:v>20.9</x:v>
      </x:c>
    </x:row>
    <x:row r="93">
      <x:c r="A93" s="155" t="str">
        <x:v>AUS</x:v>
      </x:c>
      <x:c r="B93" s="155" t="str">
        <x:v>Australia</x:v>
      </x:c>
      <x:c r="C93" s="155" t="str">
        <x:v>High income</x:v>
      </x:c>
      <x:c r="D93" s="156" t="n">
        <x:v>2011</x:v>
      </x:c>
      <x:c r="E93" s="156" t="n">
        <x:v>1</x:v>
      </x:c>
      <x:c r="F93" s="156" t="n">
        <x:v>1</x:v>
      </x:c>
      <x:c r="G93" s="156" t="n">
        <x:v>0</x:v>
      </x:c>
      <x:c r="H93" s="156" t="n">
        <x:v>0</x:v>
      </x:c>
      <x:c r="I93" s="156" t="n">
        <x:v>0</x:v>
      </x:c>
      <x:c r="J93" s="156" t="n">
        <x:v>2000</x:v>
      </x:c>
      <x:c r="K93" s="156" t="n">
        <x:v>2006</x:v>
      </x:c>
      <x:c r="L93" s="156"/>
      <x:c r="M93" s="156"/>
      <x:c r="N93" s="156" t="n">
        <x:v>2021</x:v>
      </x:c>
      <x:c r="O93" s="158"/>
      <x:c r="P93" s="158"/>
      <x:c r="Q93" s="158"/>
    </x:row>
    <x:row r="94">
      <x:c r="A94" s="155" t="str">
        <x:v>AUS</x:v>
      </x:c>
      <x:c r="B94" s="155" t="str">
        <x:v>Australia</x:v>
      </x:c>
      <x:c r="C94" s="155" t="str">
        <x:v>High income</x:v>
      </x:c>
      <x:c r="D94" s="156" t="n">
        <x:v>2012</x:v>
      </x:c>
      <x:c r="E94" s="156" t="n">
        <x:v>1</x:v>
      </x:c>
      <x:c r="F94" s="156" t="n">
        <x:v>1</x:v>
      </x:c>
      <x:c r="G94" s="156" t="n">
        <x:v>0</x:v>
      </x:c>
      <x:c r="H94" s="156" t="n">
        <x:v>0</x:v>
      </x:c>
      <x:c r="I94" s="156" t="n">
        <x:v>0</x:v>
      </x:c>
      <x:c r="J94" s="156" t="n">
        <x:v>2000</x:v>
      </x:c>
      <x:c r="K94" s="156" t="n">
        <x:v>2006</x:v>
      </x:c>
      <x:c r="L94" s="156"/>
      <x:c r="M94" s="156"/>
      <x:c r="N94" s="156" t="n">
        <x:v>2021</x:v>
      </x:c>
      <x:c r="O94" s="158"/>
      <x:c r="P94" s="158"/>
      <x:c r="Q94" s="158"/>
    </x:row>
    <x:row r="95">
      <x:c r="A95" s="155" t="str">
        <x:v>AUS</x:v>
      </x:c>
      <x:c r="B95" s="155" t="str">
        <x:v>Australia</x:v>
      </x:c>
      <x:c r="C95" s="155" t="str">
        <x:v>High income</x:v>
      </x:c>
      <x:c r="D95" s="156" t="n">
        <x:v>2013</x:v>
      </x:c>
      <x:c r="E95" s="156" t="n">
        <x:v>1</x:v>
      </x:c>
      <x:c r="F95" s="156" t="n">
        <x:v>1</x:v>
      </x:c>
      <x:c r="G95" s="156" t="n">
        <x:v>0</x:v>
      </x:c>
      <x:c r="H95" s="156" t="n">
        <x:v>0</x:v>
      </x:c>
      <x:c r="I95" s="156" t="n">
        <x:v>0</x:v>
      </x:c>
      <x:c r="J95" s="156" t="n">
        <x:v>2000</x:v>
      </x:c>
      <x:c r="K95" s="156" t="n">
        <x:v>2006</x:v>
      </x:c>
      <x:c r="L95" s="156"/>
      <x:c r="M95" s="156"/>
      <x:c r="N95" s="156" t="n">
        <x:v>2021</x:v>
      </x:c>
      <x:c r="O95" s="158"/>
      <x:c r="P95" s="158"/>
      <x:c r="Q95" s="158"/>
    </x:row>
    <x:row r="96">
      <x:c r="A96" s="155" t="str">
        <x:v>AUS</x:v>
      </x:c>
      <x:c r="B96" s="155" t="str">
        <x:v>Australia</x:v>
      </x:c>
      <x:c r="C96" s="155" t="str">
        <x:v>High income</x:v>
      </x:c>
      <x:c r="D96" s="156" t="n">
        <x:v>2014</x:v>
      </x:c>
      <x:c r="E96" s="156" t="n">
        <x:v>1</x:v>
      </x:c>
      <x:c r="F96" s="156" t="n">
        <x:v>1</x:v>
      </x:c>
      <x:c r="G96" s="156" t="n">
        <x:v>0</x:v>
      </x:c>
      <x:c r="H96" s="156" t="n">
        <x:v>0</x:v>
      </x:c>
      <x:c r="I96" s="156" t="n">
        <x:v>0</x:v>
      </x:c>
      <x:c r="J96" s="156" t="n">
        <x:v>2000</x:v>
      </x:c>
      <x:c r="K96" s="156" t="n">
        <x:v>2006</x:v>
      </x:c>
      <x:c r="L96" s="156"/>
      <x:c r="M96" s="156"/>
      <x:c r="N96" s="156" t="n">
        <x:v>2021</x:v>
      </x:c>
      <x:c r="O96" s="158"/>
      <x:c r="P96" s="158"/>
      <x:c r="Q96" s="158"/>
    </x:row>
    <x:row r="97">
      <x:c r="A97" s="155" t="str">
        <x:v>AUS</x:v>
      </x:c>
      <x:c r="B97" s="155" t="str">
        <x:v>Australia</x:v>
      </x:c>
      <x:c r="C97" s="155" t="str">
        <x:v>High income</x:v>
      </x:c>
      <x:c r="D97" s="156" t="n">
        <x:v>2015</x:v>
      </x:c>
      <x:c r="E97" s="156" t="n">
        <x:v>1</x:v>
      </x:c>
      <x:c r="F97" s="156" t="n">
        <x:v>1</x:v>
      </x:c>
      <x:c r="G97" s="156" t="n">
        <x:v>0</x:v>
      </x:c>
      <x:c r="H97" s="156" t="n">
        <x:v>0</x:v>
      </x:c>
      <x:c r="I97" s="156" t="n">
        <x:v>0</x:v>
      </x:c>
      <x:c r="J97" s="156" t="n">
        <x:v>2000</x:v>
      </x:c>
      <x:c r="K97" s="156" t="n">
        <x:v>2006</x:v>
      </x:c>
      <x:c r="L97" s="156"/>
      <x:c r="M97" s="156"/>
      <x:c r="N97" s="156" t="n">
        <x:v>2021</x:v>
      </x:c>
      <x:c r="O97" s="158" t="n">
        <x:v>15.4</x:v>
      </x:c>
      <x:c r="P97" s="158" t="n">
        <x:v>13</x:v>
      </x:c>
      <x:c r="Q97" s="158" t="n">
        <x:v>17.9</x:v>
      </x:c>
    </x:row>
    <x:row r="98">
      <x:c r="A98" s="155" t="str">
        <x:v>AUS</x:v>
      </x:c>
      <x:c r="B98" s="155" t="str">
        <x:v>Australia</x:v>
      </x:c>
      <x:c r="C98" s="155" t="str">
        <x:v>High income</x:v>
      </x:c>
      <x:c r="D98" s="156" t="n">
        <x:v>2016</x:v>
      </x:c>
      <x:c r="E98" s="156" t="n">
        <x:v>1</x:v>
      </x:c>
      <x:c r="F98" s="156" t="n">
        <x:v>1</x:v>
      </x:c>
      <x:c r="G98" s="156" t="n">
        <x:v>0</x:v>
      </x:c>
      <x:c r="H98" s="156" t="n">
        <x:v>0</x:v>
      </x:c>
      <x:c r="I98" s="156" t="n">
        <x:v>0</x:v>
      </x:c>
      <x:c r="J98" s="156" t="n">
        <x:v>2000</x:v>
      </x:c>
      <x:c r="K98" s="156" t="n">
        <x:v>2006</x:v>
      </x:c>
      <x:c r="L98" s="156"/>
      <x:c r="M98" s="156"/>
      <x:c r="N98" s="156" t="n">
        <x:v>2021</x:v>
      </x:c>
      <x:c r="O98" s="158"/>
      <x:c r="P98" s="158"/>
      <x:c r="Q98" s="158"/>
    </x:row>
    <x:row r="99">
      <x:c r="A99" s="155" t="str">
        <x:v>AUS</x:v>
      </x:c>
      <x:c r="B99" s="155" t="str">
        <x:v>Australia</x:v>
      </x:c>
      <x:c r="C99" s="155" t="str">
        <x:v>High income</x:v>
      </x:c>
      <x:c r="D99" s="156" t="n">
        <x:v>2017</x:v>
      </x:c>
      <x:c r="E99" s="156" t="n">
        <x:v>1</x:v>
      </x:c>
      <x:c r="F99" s="156" t="n">
        <x:v>1</x:v>
      </x:c>
      <x:c r="G99" s="156" t="n">
        <x:v>0</x:v>
      </x:c>
      <x:c r="H99" s="156" t="n">
        <x:v>0</x:v>
      </x:c>
      <x:c r="I99" s="156" t="n">
        <x:v>0</x:v>
      </x:c>
      <x:c r="J99" s="156" t="n">
        <x:v>2000</x:v>
      </x:c>
      <x:c r="K99" s="156" t="n">
        <x:v>2006</x:v>
      </x:c>
      <x:c r="L99" s="156"/>
      <x:c r="M99" s="156"/>
      <x:c r="N99" s="156" t="n">
        <x:v>2021</x:v>
      </x:c>
      <x:c r="O99" s="158"/>
      <x:c r="P99" s="158"/>
      <x:c r="Q99" s="158"/>
    </x:row>
    <x:row r="100">
      <x:c r="A100" s="155" t="str">
        <x:v>AUS</x:v>
      </x:c>
      <x:c r="B100" s="155" t="str">
        <x:v>Australia</x:v>
      </x:c>
      <x:c r="C100" s="155" t="str">
        <x:v>High income</x:v>
      </x:c>
      <x:c r="D100" s="156" t="n">
        <x:v>2018</x:v>
      </x:c>
      <x:c r="E100" s="156" t="n">
        <x:v>1</x:v>
      </x:c>
      <x:c r="F100" s="156" t="n">
        <x:v>1</x:v>
      </x:c>
      <x:c r="G100" s="156" t="n">
        <x:v>0</x:v>
      </x:c>
      <x:c r="H100" s="156" t="n">
        <x:v>0</x:v>
      </x:c>
      <x:c r="I100" s="156" t="n">
        <x:v>0</x:v>
      </x:c>
      <x:c r="J100" s="156" t="n">
        <x:v>2000</x:v>
      </x:c>
      <x:c r="K100" s="156" t="n">
        <x:v>2006</x:v>
      </x:c>
      <x:c r="L100" s="156"/>
      <x:c r="M100" s="156"/>
      <x:c r="N100" s="156" t="n">
        <x:v>2021</x:v>
      </x:c>
      <x:c r="O100" s="158"/>
      <x:c r="P100" s="158"/>
      <x:c r="Q100" s="158"/>
    </x:row>
    <x:row r="101">
      <x:c r="A101" s="155" t="str">
        <x:v>AUS</x:v>
      </x:c>
      <x:c r="B101" s="155" t="str">
        <x:v>Australia</x:v>
      </x:c>
      <x:c r="C101" s="155" t="str">
        <x:v>High income</x:v>
      </x:c>
      <x:c r="D101" s="156" t="n">
        <x:v>2019</x:v>
      </x:c>
      <x:c r="E101" s="156" t="n">
        <x:v>1</x:v>
      </x:c>
      <x:c r="F101" s="156" t="n">
        <x:v>1</x:v>
      </x:c>
      <x:c r="G101" s="156" t="n">
        <x:v>0</x:v>
      </x:c>
      <x:c r="H101" s="156" t="n">
        <x:v>0</x:v>
      </x:c>
      <x:c r="I101" s="156" t="n">
        <x:v>0</x:v>
      </x:c>
      <x:c r="J101" s="156" t="n">
        <x:v>2000</x:v>
      </x:c>
      <x:c r="K101" s="156" t="n">
        <x:v>2006</x:v>
      </x:c>
      <x:c r="L101" s="156"/>
      <x:c r="M101" s="156"/>
      <x:c r="N101" s="156" t="n">
        <x:v>2021</x:v>
      </x:c>
      <x:c r="O101" s="158"/>
      <x:c r="P101" s="158"/>
      <x:c r="Q101" s="158"/>
    </x:row>
    <x:row r="102">
      <x:c r="A102" s="155" t="str">
        <x:v>AUS</x:v>
      </x:c>
      <x:c r="B102" s="155" t="str">
        <x:v>Australia</x:v>
      </x:c>
      <x:c r="C102" s="155" t="str">
        <x:v>High income</x:v>
      </x:c>
      <x:c r="D102" s="156" t="n">
        <x:v>2020</x:v>
      </x:c>
      <x:c r="E102" s="156" t="n">
        <x:v>1</x:v>
      </x:c>
      <x:c r="F102" s="156" t="n">
        <x:v>1</x:v>
      </x:c>
      <x:c r="G102" s="156" t="n">
        <x:v>0</x:v>
      </x:c>
      <x:c r="H102" s="156" t="n">
        <x:v>0</x:v>
      </x:c>
      <x:c r="I102" s="156" t="n">
        <x:v>0</x:v>
      </x:c>
      <x:c r="J102" s="156" t="n">
        <x:v>2000</x:v>
      </x:c>
      <x:c r="K102" s="156" t="n">
        <x:v>2006</x:v>
      </x:c>
      <x:c r="L102" s="156"/>
      <x:c r="M102" s="156"/>
      <x:c r="N102" s="156" t="n">
        <x:v>2021</x:v>
      </x:c>
      <x:c r="O102" s="158" t="n">
        <x:v>13.2</x:v>
      </x:c>
      <x:c r="P102" s="158" t="n">
        <x:v>10.8</x:v>
      </x:c>
      <x:c r="Q102" s="158" t="n">
        <x:v>15.5</x:v>
      </x:c>
    </x:row>
    <x:row r="103">
      <x:c r="A103" s="155" t="str">
        <x:v>AUS</x:v>
      </x:c>
      <x:c r="B103" s="155" t="str">
        <x:v>Australia</x:v>
      </x:c>
      <x:c r="C103" s="155" t="str">
        <x:v>High income</x:v>
      </x:c>
      <x:c r="D103" s="156" t="n">
        <x:v>2021</x:v>
      </x:c>
      <x:c r="E103" s="156" t="n">
        <x:v>1</x:v>
      </x:c>
      <x:c r="F103" s="156" t="n">
        <x:v>1</x:v>
      </x:c>
      <x:c r="G103" s="156" t="n">
        <x:v>0</x:v>
      </x:c>
      <x:c r="H103" s="156" t="n">
        <x:v>0</x:v>
      </x:c>
      <x:c r="I103" s="156" t="n">
        <x:v>1</x:v>
      </x:c>
      <x:c r="J103" s="156" t="n">
        <x:v>2000</x:v>
      </x:c>
      <x:c r="K103" s="156" t="n">
        <x:v>2006</x:v>
      </x:c>
      <x:c r="L103" s="156"/>
      <x:c r="M103" s="156"/>
      <x:c r="N103" s="156" t="n">
        <x:v>2021</x:v>
      </x:c>
      <x:c r="O103" s="158"/>
      <x:c r="P103" s="158"/>
      <x:c r="Q103" s="158"/>
    </x:row>
    <x:row r="104">
      <x:c r="A104" s="155" t="str">
        <x:v>AUS</x:v>
      </x:c>
      <x:c r="B104" s="155" t="str">
        <x:v>Australia</x:v>
      </x:c>
      <x:c r="C104" s="155" t="str">
        <x:v>High income</x:v>
      </x:c>
      <x:c r="D104" s="156" t="n">
        <x:v>2022</x:v>
      </x:c>
      <x:c r="E104" s="156" t="n">
        <x:v>1</x:v>
      </x:c>
      <x:c r="F104" s="156" t="n">
        <x:v>1</x:v>
      </x:c>
      <x:c r="G104" s="156" t="n">
        <x:v>0</x:v>
      </x:c>
      <x:c r="H104" s="156" t="n">
        <x:v>0</x:v>
      </x:c>
      <x:c r="I104" s="156" t="n">
        <x:v>1</x:v>
      </x:c>
      <x:c r="J104" s="156" t="n">
        <x:v>2000</x:v>
      </x:c>
      <x:c r="K104" s="156" t="n">
        <x:v>2006</x:v>
      </x:c>
      <x:c r="L104" s="156"/>
      <x:c r="M104" s="156"/>
      <x:c r="N104" s="156" t="n">
        <x:v>2021</x:v>
      </x:c>
      <x:c r="O104" s="158" t="n">
        <x:v>12.4</x:v>
      </x:c>
      <x:c r="P104" s="158" t="n">
        <x:v>10.1</x:v>
      </x:c>
      <x:c r="Q104" s="158" t="n">
        <x:v>14.6</x:v>
      </x:c>
    </x:row>
    <x:row r="105">
      <x:c r="A105" s="155" t="str">
        <x:v>AUS</x:v>
      </x:c>
      <x:c r="B105" s="155" t="str">
        <x:v>Australia</x:v>
      </x:c>
      <x:c r="C105" s="155" t="str">
        <x:v>High income</x:v>
      </x:c>
      <x:c r="D105" s="156" t="n">
        <x:v>2023</x:v>
      </x:c>
      <x:c r="E105" s="156" t="n">
        <x:v>1</x:v>
      </x:c>
      <x:c r="F105" s="156" t="n">
        <x:v>1</x:v>
      </x:c>
      <x:c r="G105" s="156" t="n">
        <x:v>0</x:v>
      </x:c>
      <x:c r="H105" s="156" t="n">
        <x:v>0</x:v>
      </x:c>
      <x:c r="I105" s="156" t="n">
        <x:v>1</x:v>
      </x:c>
      <x:c r="J105" s="156" t="n">
        <x:v>2000</x:v>
      </x:c>
      <x:c r="K105" s="156" t="n">
        <x:v>2006</x:v>
      </x:c>
      <x:c r="L105" s="156"/>
      <x:c r="M105" s="156"/>
      <x:c r="N105" s="156" t="n">
        <x:v>2021</x:v>
      </x:c>
      <x:c r="O105" s="158" t="n">
        <x:v>12</x:v>
      </x:c>
      <x:c r="P105" s="158" t="n">
        <x:v>9.7</x:v>
      </x:c>
      <x:c r="Q105" s="158" t="n">
        <x:v>14.3</x:v>
      </x:c>
    </x:row>
    <x:row r="106">
      <x:c r="A106" s="155" t="str">
        <x:v>AUS</x:v>
      </x:c>
      <x:c r="B106" s="155" t="str">
        <x:v>Australia</x:v>
      </x:c>
      <x:c r="C106" s="155" t="str">
        <x:v>High income</x:v>
      </x:c>
      <x:c r="D106" s="156" t="n">
        <x:v>2024</x:v>
      </x:c>
      <x:c r="E106" s="156" t="n">
        <x:v>1</x:v>
      </x:c>
      <x:c r="F106" s="156" t="n">
        <x:v>1</x:v>
      </x:c>
      <x:c r="G106" s="156" t="n">
        <x:v>0</x:v>
      </x:c>
      <x:c r="H106" s="156" t="n">
        <x:v>0</x:v>
      </x:c>
      <x:c r="I106" s="156" t="n">
        <x:v>1</x:v>
      </x:c>
      <x:c r="J106" s="156" t="n">
        <x:v>2000</x:v>
      </x:c>
      <x:c r="K106" s="156" t="n">
        <x:v>2006</x:v>
      </x:c>
      <x:c r="L106" s="156"/>
      <x:c r="M106" s="156"/>
      <x:c r="N106" s="156" t="n">
        <x:v>2021</x:v>
      </x:c>
      <x:c r="O106" s="158" t="n">
        <x:v>11.6</x:v>
      </x:c>
      <x:c r="P106" s="158" t="n">
        <x:v>9.3</x:v>
      </x:c>
      <x:c r="Q106" s="158" t="n">
        <x:v>14</x:v>
      </x:c>
    </x:row>
    <x:row r="107">
      <x:c r="A107" s="155" t="str">
        <x:v>NZL</x:v>
      </x:c>
      <x:c r="B107" s="155" t="str">
        <x:v>New Zealand</x:v>
      </x:c>
      <x:c r="C107" s="155" t="str">
        <x:v>High income</x:v>
      </x:c>
      <x:c r="D107" s="156" t="n">
        <x:v>2000</x:v>
      </x:c>
      <x:c r="E107" s="156" t="n">
        <x:v>1</x:v>
      </x:c>
      <x:c r="F107" s="156" t="n">
        <x:v>0</x:v>
      </x:c>
      <x:c r="G107" s="156" t="n">
        <x:v>0</x:v>
      </x:c>
      <x:c r="H107" s="156" t="n">
        <x:v>0</x:v>
      </x:c>
      <x:c r="I107" s="156" t="n">
        <x:v>0</x:v>
      </x:c>
      <x:c r="J107" s="156" t="n">
        <x:v>2000</x:v>
      </x:c>
      <x:c r="K107" s="156" t="n">
        <x:v>2004</x:v>
      </x:c>
      <x:c r="L107" s="156" t="n">
        <x:v>2018</x:v>
      </x:c>
      <x:c r="M107" s="156" t="n">
        <x:v>2018</x:v>
      </x:c>
      <x:c r="N107" s="156"/>
      <x:c r="O107" s="158" t="n">
        <x:v>30</x:v>
      </x:c>
      <x:c r="P107" s="158" t="n">
        <x:v>23.7</x:v>
      </x:c>
      <x:c r="Q107" s="158" t="n">
        <x:v>36.2</x:v>
      </x:c>
    </x:row>
    <x:row r="108">
      <x:c r="A108" s="155" t="str">
        <x:v>NZL</x:v>
      </x:c>
      <x:c r="B108" s="155" t="str">
        <x:v>New Zealand</x:v>
      </x:c>
      <x:c r="C108" s="155" t="str">
        <x:v>High income</x:v>
      </x:c>
      <x:c r="D108" s="156" t="n">
        <x:v>2001</x:v>
      </x:c>
      <x:c r="E108" s="156" t="n">
        <x:v>1</x:v>
      </x:c>
      <x:c r="F108" s="156" t="n">
        <x:v>0</x:v>
      </x:c>
      <x:c r="G108" s="156" t="n">
        <x:v>0</x:v>
      </x:c>
      <x:c r="H108" s="156" t="n">
        <x:v>0</x:v>
      </x:c>
      <x:c r="I108" s="156" t="n">
        <x:v>0</x:v>
      </x:c>
      <x:c r="J108" s="156" t="n">
        <x:v>2000</x:v>
      </x:c>
      <x:c r="K108" s="156" t="n">
        <x:v>2004</x:v>
      </x:c>
      <x:c r="L108" s="156" t="n">
        <x:v>2018</x:v>
      </x:c>
      <x:c r="M108" s="156" t="n">
        <x:v>2018</x:v>
      </x:c>
      <x:c r="N108" s="156"/>
      <x:c r="O108" s="158"/>
      <x:c r="P108" s="158"/>
      <x:c r="Q108" s="158"/>
    </x:row>
    <x:row r="109">
      <x:c r="A109" s="155" t="str">
        <x:v>NZL</x:v>
      </x:c>
      <x:c r="B109" s="155" t="str">
        <x:v>New Zealand</x:v>
      </x:c>
      <x:c r="C109" s="155" t="str">
        <x:v>High income</x:v>
      </x:c>
      <x:c r="D109" s="156" t="n">
        <x:v>2002</x:v>
      </x:c>
      <x:c r="E109" s="156" t="n">
        <x:v>1</x:v>
      </x:c>
      <x:c r="F109" s="156" t="n">
        <x:v>0</x:v>
      </x:c>
      <x:c r="G109" s="156" t="n">
        <x:v>0</x:v>
      </x:c>
      <x:c r="H109" s="156" t="n">
        <x:v>0</x:v>
      </x:c>
      <x:c r="I109" s="156" t="n">
        <x:v>0</x:v>
      </x:c>
      <x:c r="J109" s="156" t="n">
        <x:v>2000</x:v>
      </x:c>
      <x:c r="K109" s="156" t="n">
        <x:v>2004</x:v>
      </x:c>
      <x:c r="L109" s="156" t="n">
        <x:v>2018</x:v>
      </x:c>
      <x:c r="M109" s="156" t="n">
        <x:v>2018</x:v>
      </x:c>
      <x:c r="N109" s="156"/>
      <x:c r="O109" s="158"/>
      <x:c r="P109" s="158"/>
      <x:c r="Q109" s="158"/>
    </x:row>
    <x:row r="110">
      <x:c r="A110" s="155" t="str">
        <x:v>NZL</x:v>
      </x:c>
      <x:c r="B110" s="155" t="str">
        <x:v>New Zealand</x:v>
      </x:c>
      <x:c r="C110" s="155" t="str">
        <x:v>High income</x:v>
      </x:c>
      <x:c r="D110" s="156" t="n">
        <x:v>2003</x:v>
      </x:c>
      <x:c r="E110" s="156" t="n">
        <x:v>1</x:v>
      </x:c>
      <x:c r="F110" s="156" t="n">
        <x:v>0</x:v>
      </x:c>
      <x:c r="G110" s="156" t="n">
        <x:v>0</x:v>
      </x:c>
      <x:c r="H110" s="156" t="n">
        <x:v>0</x:v>
      </x:c>
      <x:c r="I110" s="156" t="n">
        <x:v>0</x:v>
      </x:c>
      <x:c r="J110" s="156" t="n">
        <x:v>2000</x:v>
      </x:c>
      <x:c r="K110" s="156" t="n">
        <x:v>2004</x:v>
      </x:c>
      <x:c r="L110" s="156" t="n">
        <x:v>2018</x:v>
      </x:c>
      <x:c r="M110" s="156" t="n">
        <x:v>2018</x:v>
      </x:c>
      <x:c r="N110" s="156"/>
      <x:c r="O110" s="158"/>
      <x:c r="P110" s="158"/>
      <x:c r="Q110" s="158"/>
    </x:row>
    <x:row r="111">
      <x:c r="A111" s="155" t="str">
        <x:v>NZL</x:v>
      </x:c>
      <x:c r="B111" s="155" t="str">
        <x:v>New Zealand</x:v>
      </x:c>
      <x:c r="C111" s="155" t="str">
        <x:v>High income</x:v>
      </x:c>
      <x:c r="D111" s="156" t="n">
        <x:v>2004</x:v>
      </x:c>
      <x:c r="E111" s="156" t="n">
        <x:v>1</x:v>
      </x:c>
      <x:c r="F111" s="156" t="n">
        <x:v>1</x:v>
      </x:c>
      <x:c r="G111" s="156" t="n">
        <x:v>0</x:v>
      </x:c>
      <x:c r="H111" s="156" t="n">
        <x:v>0</x:v>
      </x:c>
      <x:c r="I111" s="156" t="n">
        <x:v>0</x:v>
      </x:c>
      <x:c r="J111" s="156" t="n">
        <x:v>2000</x:v>
      </x:c>
      <x:c r="K111" s="156" t="n">
        <x:v>2004</x:v>
      </x:c>
      <x:c r="L111" s="156" t="n">
        <x:v>2018</x:v>
      </x:c>
      <x:c r="M111" s="156" t="n">
        <x:v>2018</x:v>
      </x:c>
      <x:c r="N111" s="156"/>
      <x:c r="O111" s="158"/>
      <x:c r="P111" s="158"/>
      <x:c r="Q111" s="158"/>
    </x:row>
    <x:row r="112">
      <x:c r="A112" s="155" t="str">
        <x:v>NZL</x:v>
      </x:c>
      <x:c r="B112" s="155" t="str">
        <x:v>New Zealand</x:v>
      </x:c>
      <x:c r="C112" s="155" t="str">
        <x:v>High income</x:v>
      </x:c>
      <x:c r="D112" s="156" t="n">
        <x:v>2005</x:v>
      </x:c>
      <x:c r="E112" s="156" t="n">
        <x:v>1</x:v>
      </x:c>
      <x:c r="F112" s="156" t="n">
        <x:v>1</x:v>
      </x:c>
      <x:c r="G112" s="156" t="n">
        <x:v>0</x:v>
      </x:c>
      <x:c r="H112" s="156" t="n">
        <x:v>0</x:v>
      </x:c>
      <x:c r="I112" s="156" t="n">
        <x:v>0</x:v>
      </x:c>
      <x:c r="J112" s="156" t="n">
        <x:v>2000</x:v>
      </x:c>
      <x:c r="K112" s="156" t="n">
        <x:v>2004</x:v>
      </x:c>
      <x:c r="L112" s="156" t="n">
        <x:v>2018</x:v>
      </x:c>
      <x:c r="M112" s="156" t="n">
        <x:v>2018</x:v>
      </x:c>
      <x:c r="N112" s="156"/>
      <x:c r="O112" s="158" t="n">
        <x:v>23.4</x:v>
      </x:c>
      <x:c r="P112" s="158" t="n">
        <x:v>19</x:v>
      </x:c>
      <x:c r="Q112" s="158" t="n">
        <x:v>27.7</x:v>
      </x:c>
    </x:row>
    <x:row r="113">
      <x:c r="A113" s="155" t="str">
        <x:v>NZL</x:v>
      </x:c>
      <x:c r="B113" s="155" t="str">
        <x:v>New Zealand</x:v>
      </x:c>
      <x:c r="C113" s="155" t="str">
        <x:v>High income</x:v>
      </x:c>
      <x:c r="D113" s="156" t="n">
        <x:v>2006</x:v>
      </x:c>
      <x:c r="E113" s="156" t="n">
        <x:v>1</x:v>
      </x:c>
      <x:c r="F113" s="156" t="n">
        <x:v>1</x:v>
      </x:c>
      <x:c r="G113" s="156" t="n">
        <x:v>0</x:v>
      </x:c>
      <x:c r="H113" s="156" t="n">
        <x:v>0</x:v>
      </x:c>
      <x:c r="I113" s="156" t="n">
        <x:v>0</x:v>
      </x:c>
      <x:c r="J113" s="156" t="n">
        <x:v>2000</x:v>
      </x:c>
      <x:c r="K113" s="156" t="n">
        <x:v>2004</x:v>
      </x:c>
      <x:c r="L113" s="156" t="n">
        <x:v>2018</x:v>
      </x:c>
      <x:c r="M113" s="156" t="n">
        <x:v>2018</x:v>
      </x:c>
      <x:c r="N113" s="156"/>
      <x:c r="O113" s="158"/>
      <x:c r="P113" s="158"/>
      <x:c r="Q113" s="158"/>
    </x:row>
    <x:row r="114">
      <x:c r="A114" s="155" t="str">
        <x:v>NZL</x:v>
      </x:c>
      <x:c r="B114" s="155" t="str">
        <x:v>New Zealand</x:v>
      </x:c>
      <x:c r="C114" s="155" t="str">
        <x:v>High income</x:v>
      </x:c>
      <x:c r="D114" s="156" t="n">
        <x:v>2007</x:v>
      </x:c>
      <x:c r="E114" s="156" t="n">
        <x:v>1</x:v>
      </x:c>
      <x:c r="F114" s="156" t="n">
        <x:v>1</x:v>
      </x:c>
      <x:c r="G114" s="156" t="n">
        <x:v>0</x:v>
      </x:c>
      <x:c r="H114" s="156" t="n">
        <x:v>0</x:v>
      </x:c>
      <x:c r="I114" s="156" t="n">
        <x:v>0</x:v>
      </x:c>
      <x:c r="J114" s="156" t="n">
        <x:v>2000</x:v>
      </x:c>
      <x:c r="K114" s="156" t="n">
        <x:v>2004</x:v>
      </x:c>
      <x:c r="L114" s="156" t="n">
        <x:v>2018</x:v>
      </x:c>
      <x:c r="M114" s="156" t="n">
        <x:v>2018</x:v>
      </x:c>
      <x:c r="N114" s="156"/>
      <x:c r="O114" s="158" t="n">
        <x:v>21.2</x:v>
      </x:c>
      <x:c r="P114" s="158" t="n">
        <x:v>17.5</x:v>
      </x:c>
      <x:c r="Q114" s="158" t="n">
        <x:v>24.9</x:v>
      </x:c>
    </x:row>
    <x:row r="115">
      <x:c r="A115" s="155" t="str">
        <x:v>NZL</x:v>
      </x:c>
      <x:c r="B115" s="155" t="str">
        <x:v>New Zealand</x:v>
      </x:c>
      <x:c r="C115" s="155" t="str">
        <x:v>High income</x:v>
      </x:c>
      <x:c r="D115" s="156" t="n">
        <x:v>2008</x:v>
      </x:c>
      <x:c r="E115" s="156" t="n">
        <x:v>1</x:v>
      </x:c>
      <x:c r="F115" s="156" t="n">
        <x:v>1</x:v>
      </x:c>
      <x:c r="G115" s="156" t="n">
        <x:v>0</x:v>
      </x:c>
      <x:c r="H115" s="156" t="n">
        <x:v>0</x:v>
      </x:c>
      <x:c r="I115" s="156" t="n">
        <x:v>0</x:v>
      </x:c>
      <x:c r="J115" s="156" t="n">
        <x:v>2000</x:v>
      </x:c>
      <x:c r="K115" s="156" t="n">
        <x:v>2004</x:v>
      </x:c>
      <x:c r="L115" s="156" t="n">
        <x:v>2018</x:v>
      </x:c>
      <x:c r="M115" s="156" t="n">
        <x:v>2018</x:v>
      </x:c>
      <x:c r="N115" s="156"/>
      <x:c r="O115" s="158"/>
      <x:c r="P115" s="158"/>
      <x:c r="Q115" s="158"/>
    </x:row>
    <x:row r="116">
      <x:c r="A116" s="155" t="str">
        <x:v>NZL</x:v>
      </x:c>
      <x:c r="B116" s="155" t="str">
        <x:v>New Zealand</x:v>
      </x:c>
      <x:c r="C116" s="155" t="str">
        <x:v>High income</x:v>
      </x:c>
      <x:c r="D116" s="156" t="n">
        <x:v>2009</x:v>
      </x:c>
      <x:c r="E116" s="156" t="n">
        <x:v>1</x:v>
      </x:c>
      <x:c r="F116" s="156" t="n">
        <x:v>1</x:v>
      </x:c>
      <x:c r="G116" s="156" t="n">
        <x:v>0</x:v>
      </x:c>
      <x:c r="H116" s="156" t="n">
        <x:v>0</x:v>
      </x:c>
      <x:c r="I116" s="156" t="n">
        <x:v>0</x:v>
      </x:c>
      <x:c r="J116" s="156" t="n">
        <x:v>2000</x:v>
      </x:c>
      <x:c r="K116" s="156" t="n">
        <x:v>2004</x:v>
      </x:c>
      <x:c r="L116" s="156" t="n">
        <x:v>2018</x:v>
      </x:c>
      <x:c r="M116" s="156" t="n">
        <x:v>2018</x:v>
      </x:c>
      <x:c r="N116" s="156"/>
      <x:c r="O116" s="158"/>
      <x:c r="P116" s="158"/>
      <x:c r="Q116" s="158"/>
    </x:row>
    <x:row r="117">
      <x:c r="A117" s="155" t="str">
        <x:v>NZL</x:v>
      </x:c>
      <x:c r="B117" s="155" t="str">
        <x:v>New Zealand</x:v>
      </x:c>
      <x:c r="C117" s="155" t="str">
        <x:v>High income</x:v>
      </x:c>
      <x:c r="D117" s="156" t="n">
        <x:v>2010</x:v>
      </x:c>
      <x:c r="E117" s="156" t="n">
        <x:v>1</x:v>
      </x:c>
      <x:c r="F117" s="156" t="n">
        <x:v>1</x:v>
      </x:c>
      <x:c r="G117" s="156" t="n">
        <x:v>0</x:v>
      </x:c>
      <x:c r="H117" s="156" t="n">
        <x:v>0</x:v>
      </x:c>
      <x:c r="I117" s="156" t="n">
        <x:v>0</x:v>
      </x:c>
      <x:c r="J117" s="156" t="n">
        <x:v>2000</x:v>
      </x:c>
      <x:c r="K117" s="156" t="n">
        <x:v>2004</x:v>
      </x:c>
      <x:c r="L117" s="156" t="n">
        <x:v>2018</x:v>
      </x:c>
      <x:c r="M117" s="156" t="n">
        <x:v>2018</x:v>
      </x:c>
      <x:c r="N117" s="156"/>
      <x:c r="O117" s="158" t="n">
        <x:v>18.3</x:v>
      </x:c>
      <x:c r="P117" s="158" t="n">
        <x:v>14.9</x:v>
      </x:c>
      <x:c r="Q117" s="158" t="n">
        <x:v>21.7</x:v>
      </x:c>
    </x:row>
    <x:row r="118">
      <x:c r="A118" s="155" t="str">
        <x:v>NZL</x:v>
      </x:c>
      <x:c r="B118" s="155" t="str">
        <x:v>New Zealand</x:v>
      </x:c>
      <x:c r="C118" s="155" t="str">
        <x:v>High income</x:v>
      </x:c>
      <x:c r="D118" s="156" t="n">
        <x:v>2011</x:v>
      </x:c>
      <x:c r="E118" s="156" t="n">
        <x:v>1</x:v>
      </x:c>
      <x:c r="F118" s="156" t="n">
        <x:v>1</x:v>
      </x:c>
      <x:c r="G118" s="156" t="n">
        <x:v>0</x:v>
      </x:c>
      <x:c r="H118" s="156" t="n">
        <x:v>0</x:v>
      </x:c>
      <x:c r="I118" s="156" t="n">
        <x:v>0</x:v>
      </x:c>
      <x:c r="J118" s="156" t="n">
        <x:v>2000</x:v>
      </x:c>
      <x:c r="K118" s="156" t="n">
        <x:v>2004</x:v>
      </x:c>
      <x:c r="L118" s="156" t="n">
        <x:v>2018</x:v>
      </x:c>
      <x:c r="M118" s="156" t="n">
        <x:v>2018</x:v>
      </x:c>
      <x:c r="N118" s="156"/>
      <x:c r="O118" s="158"/>
      <x:c r="P118" s="158"/>
      <x:c r="Q118" s="158"/>
    </x:row>
    <x:row r="119">
      <x:c r="A119" s="155" t="str">
        <x:v>NZL</x:v>
      </x:c>
      <x:c r="B119" s="155" t="str">
        <x:v>New Zealand</x:v>
      </x:c>
      <x:c r="C119" s="155" t="str">
        <x:v>High income</x:v>
      </x:c>
      <x:c r="D119" s="156" t="n">
        <x:v>2012</x:v>
      </x:c>
      <x:c r="E119" s="156" t="n">
        <x:v>1</x:v>
      </x:c>
      <x:c r="F119" s="156" t="n">
        <x:v>1</x:v>
      </x:c>
      <x:c r="G119" s="156" t="n">
        <x:v>0</x:v>
      </x:c>
      <x:c r="H119" s="156" t="n">
        <x:v>0</x:v>
      </x:c>
      <x:c r="I119" s="156" t="n">
        <x:v>0</x:v>
      </x:c>
      <x:c r="J119" s="156" t="n">
        <x:v>2000</x:v>
      </x:c>
      <x:c r="K119" s="156" t="n">
        <x:v>2004</x:v>
      </x:c>
      <x:c r="L119" s="156" t="n">
        <x:v>2018</x:v>
      </x:c>
      <x:c r="M119" s="156" t="n">
        <x:v>2018</x:v>
      </x:c>
      <x:c r="N119" s="156"/>
      <x:c r="O119" s="158"/>
      <x:c r="P119" s="158"/>
      <x:c r="Q119" s="158"/>
    </x:row>
    <x:row r="120">
      <x:c r="A120" s="155" t="str">
        <x:v>NZL</x:v>
      </x:c>
      <x:c r="B120" s="155" t="str">
        <x:v>New Zealand</x:v>
      </x:c>
      <x:c r="C120" s="155" t="str">
        <x:v>High income</x:v>
      </x:c>
      <x:c r="D120" s="156" t="n">
        <x:v>2013</x:v>
      </x:c>
      <x:c r="E120" s="156" t="n">
        <x:v>1</x:v>
      </x:c>
      <x:c r="F120" s="156" t="n">
        <x:v>1</x:v>
      </x:c>
      <x:c r="G120" s="156" t="n">
        <x:v>0</x:v>
      </x:c>
      <x:c r="H120" s="156" t="n">
        <x:v>0</x:v>
      </x:c>
      <x:c r="I120" s="156" t="n">
        <x:v>0</x:v>
      </x:c>
      <x:c r="J120" s="156" t="n">
        <x:v>2000</x:v>
      </x:c>
      <x:c r="K120" s="156" t="n">
        <x:v>2004</x:v>
      </x:c>
      <x:c r="L120" s="156" t="n">
        <x:v>2018</x:v>
      </x:c>
      <x:c r="M120" s="156" t="n">
        <x:v>2018</x:v>
      </x:c>
      <x:c r="N120" s="156"/>
      <x:c r="O120" s="158"/>
      <x:c r="P120" s="158"/>
      <x:c r="Q120" s="158"/>
    </x:row>
    <x:row r="121">
      <x:c r="A121" s="155" t="str">
        <x:v>NZL</x:v>
      </x:c>
      <x:c r="B121" s="155" t="str">
        <x:v>New Zealand</x:v>
      </x:c>
      <x:c r="C121" s="155" t="str">
        <x:v>High income</x:v>
      </x:c>
      <x:c r="D121" s="156" t="n">
        <x:v>2014</x:v>
      </x:c>
      <x:c r="E121" s="156" t="n">
        <x:v>1</x:v>
      </x:c>
      <x:c r="F121" s="156" t="n">
        <x:v>1</x:v>
      </x:c>
      <x:c r="G121" s="156" t="n">
        <x:v>0</x:v>
      </x:c>
      <x:c r="H121" s="156" t="n">
        <x:v>0</x:v>
      </x:c>
      <x:c r="I121" s="156" t="n">
        <x:v>0</x:v>
      </x:c>
      <x:c r="J121" s="156" t="n">
        <x:v>2000</x:v>
      </x:c>
      <x:c r="K121" s="156" t="n">
        <x:v>2004</x:v>
      </x:c>
      <x:c r="L121" s="156" t="n">
        <x:v>2018</x:v>
      </x:c>
      <x:c r="M121" s="156" t="n">
        <x:v>2018</x:v>
      </x:c>
      <x:c r="N121" s="156"/>
      <x:c r="O121" s="158"/>
      <x:c r="P121" s="158"/>
      <x:c r="Q121" s="158"/>
    </x:row>
    <x:row r="122">
      <x:c r="A122" s="155" t="str">
        <x:v>NZL</x:v>
      </x:c>
      <x:c r="B122" s="155" t="str">
        <x:v>New Zealand</x:v>
      </x:c>
      <x:c r="C122" s="155" t="str">
        <x:v>High income</x:v>
      </x:c>
      <x:c r="D122" s="156" t="n">
        <x:v>2015</x:v>
      </x:c>
      <x:c r="E122" s="156" t="n">
        <x:v>1</x:v>
      </x:c>
      <x:c r="F122" s="156" t="n">
        <x:v>1</x:v>
      </x:c>
      <x:c r="G122" s="156" t="n">
        <x:v>0</x:v>
      </x:c>
      <x:c r="H122" s="156" t="n">
        <x:v>0</x:v>
      </x:c>
      <x:c r="I122" s="156" t="n">
        <x:v>0</x:v>
      </x:c>
      <x:c r="J122" s="156" t="n">
        <x:v>2000</x:v>
      </x:c>
      <x:c r="K122" s="156" t="n">
        <x:v>2004</x:v>
      </x:c>
      <x:c r="L122" s="156" t="n">
        <x:v>2018</x:v>
      </x:c>
      <x:c r="M122" s="156" t="n">
        <x:v>2018</x:v>
      </x:c>
      <x:c r="N122" s="156"/>
      <x:c r="O122" s="158" t="n">
        <x:v>14.3</x:v>
      </x:c>
      <x:c r="P122" s="158" t="n">
        <x:v>11.2</x:v>
      </x:c>
      <x:c r="Q122" s="158" t="n">
        <x:v>17.4</x:v>
      </x:c>
    </x:row>
    <x:row r="123">
      <x:c r="A123" s="155" t="str">
        <x:v>NZL</x:v>
      </x:c>
      <x:c r="B123" s="155" t="str">
        <x:v>New Zealand</x:v>
      </x:c>
      <x:c r="C123" s="155" t="str">
        <x:v>High income</x:v>
      </x:c>
      <x:c r="D123" s="156" t="n">
        <x:v>2016</x:v>
      </x:c>
      <x:c r="E123" s="156" t="n">
        <x:v>1</x:v>
      </x:c>
      <x:c r="F123" s="156" t="n">
        <x:v>1</x:v>
      </x:c>
      <x:c r="G123" s="156" t="n">
        <x:v>0</x:v>
      </x:c>
      <x:c r="H123" s="156" t="n">
        <x:v>0</x:v>
      </x:c>
      <x:c r="I123" s="156" t="n">
        <x:v>0</x:v>
      </x:c>
      <x:c r="J123" s="156" t="n">
        <x:v>2000</x:v>
      </x:c>
      <x:c r="K123" s="156" t="n">
        <x:v>2004</x:v>
      </x:c>
      <x:c r="L123" s="156" t="n">
        <x:v>2018</x:v>
      </x:c>
      <x:c r="M123" s="156" t="n">
        <x:v>2018</x:v>
      </x:c>
      <x:c r="N123" s="156"/>
      <x:c r="O123" s="158"/>
      <x:c r="P123" s="158"/>
      <x:c r="Q123" s="158"/>
    </x:row>
    <x:row r="124">
      <x:c r="A124" s="155" t="str">
        <x:v>NZL</x:v>
      </x:c>
      <x:c r="B124" s="155" t="str">
        <x:v>New Zealand</x:v>
      </x:c>
      <x:c r="C124" s="155" t="str">
        <x:v>High income</x:v>
      </x:c>
      <x:c r="D124" s="156" t="n">
        <x:v>2017</x:v>
      </x:c>
      <x:c r="E124" s="156" t="n">
        <x:v>1</x:v>
      </x:c>
      <x:c r="F124" s="156" t="n">
        <x:v>1</x:v>
      </x:c>
      <x:c r="G124" s="156" t="n">
        <x:v>0</x:v>
      </x:c>
      <x:c r="H124" s="156" t="n">
        <x:v>0</x:v>
      </x:c>
      <x:c r="I124" s="156" t="n">
        <x:v>0</x:v>
      </x:c>
      <x:c r="J124" s="156" t="n">
        <x:v>2000</x:v>
      </x:c>
      <x:c r="K124" s="156" t="n">
        <x:v>2004</x:v>
      </x:c>
      <x:c r="L124" s="156" t="n">
        <x:v>2018</x:v>
      </x:c>
      <x:c r="M124" s="156" t="n">
        <x:v>2018</x:v>
      </x:c>
      <x:c r="N124" s="156"/>
      <x:c r="O124" s="158"/>
      <x:c r="P124" s="158"/>
      <x:c r="Q124" s="158"/>
    </x:row>
    <x:row r="125">
      <x:c r="A125" s="155" t="str">
        <x:v>NZL</x:v>
      </x:c>
      <x:c r="B125" s="155" t="str">
        <x:v>New Zealand</x:v>
      </x:c>
      <x:c r="C125" s="155" t="str">
        <x:v>High income</x:v>
      </x:c>
      <x:c r="D125" s="156" t="n">
        <x:v>2018</x:v>
      </x:c>
      <x:c r="E125" s="156" t="n">
        <x:v>1</x:v>
      </x:c>
      <x:c r="F125" s="156" t="n">
        <x:v>1</x:v>
      </x:c>
      <x:c r="G125" s="156" t="n">
        <x:v>1</x:v>
      </x:c>
      <x:c r="H125" s="156" t="n">
        <x:v>1</x:v>
      </x:c>
      <x:c r="I125" s="156" t="n">
        <x:v>0</x:v>
      </x:c>
      <x:c r="J125" s="156" t="n">
        <x:v>2000</x:v>
      </x:c>
      <x:c r="K125" s="156" t="n">
        <x:v>2004</x:v>
      </x:c>
      <x:c r="L125" s="156" t="n">
        <x:v>2018</x:v>
      </x:c>
      <x:c r="M125" s="156" t="n">
        <x:v>2018</x:v>
      </x:c>
      <x:c r="N125" s="156"/>
      <x:c r="O125" s="158"/>
      <x:c r="P125" s="158"/>
      <x:c r="Q125" s="158"/>
    </x:row>
    <x:row r="126">
      <x:c r="A126" s="155" t="str">
        <x:v>NZL</x:v>
      </x:c>
      <x:c r="B126" s="155" t="str">
        <x:v>New Zealand</x:v>
      </x:c>
      <x:c r="C126" s="155" t="str">
        <x:v>High income</x:v>
      </x:c>
      <x:c r="D126" s="156" t="n">
        <x:v>2019</x:v>
      </x:c>
      <x:c r="E126" s="156" t="n">
        <x:v>1</x:v>
      </x:c>
      <x:c r="F126" s="156" t="n">
        <x:v>1</x:v>
      </x:c>
      <x:c r="G126" s="156" t="n">
        <x:v>1</x:v>
      </x:c>
      <x:c r="H126" s="156" t="n">
        <x:v>1</x:v>
      </x:c>
      <x:c r="I126" s="156" t="n">
        <x:v>0</x:v>
      </x:c>
      <x:c r="J126" s="156" t="n">
        <x:v>2000</x:v>
      </x:c>
      <x:c r="K126" s="156" t="n">
        <x:v>2004</x:v>
      </x:c>
      <x:c r="L126" s="156" t="n">
        <x:v>2018</x:v>
      </x:c>
      <x:c r="M126" s="156" t="n">
        <x:v>2018</x:v>
      </x:c>
      <x:c r="N126" s="156"/>
      <x:c r="O126" s="158"/>
      <x:c r="P126" s="158"/>
      <x:c r="Q126" s="158"/>
    </x:row>
    <x:row r="127">
      <x:c r="A127" s="155" t="str">
        <x:v>NZL</x:v>
      </x:c>
      <x:c r="B127" s="155" t="str">
        <x:v>New Zealand</x:v>
      </x:c>
      <x:c r="C127" s="155" t="str">
        <x:v>High income</x:v>
      </x:c>
      <x:c r="D127" s="156" t="n">
        <x:v>2020</x:v>
      </x:c>
      <x:c r="E127" s="156" t="n">
        <x:v>1</x:v>
      </x:c>
      <x:c r="F127" s="156" t="n">
        <x:v>1</x:v>
      </x:c>
      <x:c r="G127" s="156" t="n">
        <x:v>1</x:v>
      </x:c>
      <x:c r="H127" s="156" t="n">
        <x:v>1</x:v>
      </x:c>
      <x:c r="I127" s="156" t="n">
        <x:v>0</x:v>
      </x:c>
      <x:c r="J127" s="156" t="n">
        <x:v>2000</x:v>
      </x:c>
      <x:c r="K127" s="156" t="n">
        <x:v>2004</x:v>
      </x:c>
      <x:c r="L127" s="156" t="n">
        <x:v>2018</x:v>
      </x:c>
      <x:c r="M127" s="156" t="n">
        <x:v>2018</x:v>
      </x:c>
      <x:c r="N127" s="156"/>
      <x:c r="O127" s="158" t="n">
        <x:v>11.3</x:v>
      </x:c>
      <x:c r="P127" s="158" t="n">
        <x:v>8</x:v>
      </x:c>
      <x:c r="Q127" s="158" t="n">
        <x:v>14.5</x:v>
      </x:c>
    </x:row>
    <x:row r="128">
      <x:c r="A128" s="155" t="str">
        <x:v>NZL</x:v>
      </x:c>
      <x:c r="B128" s="155" t="str">
        <x:v>New Zealand</x:v>
      </x:c>
      <x:c r="C128" s="155" t="str">
        <x:v>High income</x:v>
      </x:c>
      <x:c r="D128" s="156" t="n">
        <x:v>2021</x:v>
      </x:c>
      <x:c r="E128" s="156" t="n">
        <x:v>1</x:v>
      </x:c>
      <x:c r="F128" s="156" t="n">
        <x:v>1</x:v>
      </x:c>
      <x:c r="G128" s="156" t="n">
        <x:v>1</x:v>
      </x:c>
      <x:c r="H128" s="156" t="n">
        <x:v>1</x:v>
      </x:c>
      <x:c r="I128" s="156" t="n">
        <x:v>0</x:v>
      </x:c>
      <x:c r="J128" s="156" t="n">
        <x:v>2000</x:v>
      </x:c>
      <x:c r="K128" s="156" t="n">
        <x:v>2004</x:v>
      </x:c>
      <x:c r="L128" s="156" t="n">
        <x:v>2018</x:v>
      </x:c>
      <x:c r="M128" s="156" t="n">
        <x:v>2018</x:v>
      </x:c>
      <x:c r="N128" s="156"/>
      <x:c r="O128" s="158"/>
      <x:c r="P128" s="158"/>
      <x:c r="Q128" s="158"/>
    </x:row>
    <x:row r="129">
      <x:c r="A129" s="155" t="str">
        <x:v>NZL</x:v>
      </x:c>
      <x:c r="B129" s="155" t="str">
        <x:v>New Zealand</x:v>
      </x:c>
      <x:c r="C129" s="155" t="str">
        <x:v>High income</x:v>
      </x:c>
      <x:c r="D129" s="156" t="n">
        <x:v>2022</x:v>
      </x:c>
      <x:c r="E129" s="156" t="n">
        <x:v>1</x:v>
      </x:c>
      <x:c r="F129" s="156" t="n">
        <x:v>1</x:v>
      </x:c>
      <x:c r="G129" s="156" t="n">
        <x:v>1</x:v>
      </x:c>
      <x:c r="H129" s="156" t="n">
        <x:v>1</x:v>
      </x:c>
      <x:c r="I129" s="156" t="n">
        <x:v>0</x:v>
      </x:c>
      <x:c r="J129" s="156" t="n">
        <x:v>2000</x:v>
      </x:c>
      <x:c r="K129" s="156" t="n">
        <x:v>2004</x:v>
      </x:c>
      <x:c r="L129" s="156" t="n">
        <x:v>2018</x:v>
      </x:c>
      <x:c r="M129" s="156" t="n">
        <x:v>2018</x:v>
      </x:c>
      <x:c r="N129" s="156"/>
      <x:c r="O129" s="158" t="n">
        <x:v>10.3</x:v>
      </x:c>
      <x:c r="P129" s="158" t="n">
        <x:v>7.2</x:v>
      </x:c>
      <x:c r="Q129" s="158" t="n">
        <x:v>13.4</x:v>
      </x:c>
    </x:row>
    <x:row r="130">
      <x:c r="A130" s="155" t="str">
        <x:v>NZL</x:v>
      </x:c>
      <x:c r="B130" s="155" t="str">
        <x:v>New Zealand</x:v>
      </x:c>
      <x:c r="C130" s="155" t="str">
        <x:v>High income</x:v>
      </x:c>
      <x:c r="D130" s="156" t="n">
        <x:v>2023</x:v>
      </x:c>
      <x:c r="E130" s="156" t="n">
        <x:v>1</x:v>
      </x:c>
      <x:c r="F130" s="156" t="n">
        <x:v>1</x:v>
      </x:c>
      <x:c r="G130" s="156" t="n">
        <x:v>1</x:v>
      </x:c>
      <x:c r="H130" s="156" t="n">
        <x:v>1</x:v>
      </x:c>
      <x:c r="I130" s="156" t="n">
        <x:v>0</x:v>
      </x:c>
      <x:c r="J130" s="156" t="n">
        <x:v>2000</x:v>
      </x:c>
      <x:c r="K130" s="156" t="n">
        <x:v>2004</x:v>
      </x:c>
      <x:c r="L130" s="156" t="n">
        <x:v>2018</x:v>
      </x:c>
      <x:c r="M130" s="156" t="n">
        <x:v>2018</x:v>
      </x:c>
      <x:c r="N130" s="156"/>
      <x:c r="O130" s="158" t="n">
        <x:v>9.8</x:v>
      </x:c>
      <x:c r="P130" s="158" t="n">
        <x:v>6.8</x:v>
      </x:c>
      <x:c r="Q130" s="158" t="n">
        <x:v>12.8</x:v>
      </x:c>
    </x:row>
    <x:row r="131">
      <x:c r="A131" s="155" t="str">
        <x:v>NZL</x:v>
      </x:c>
      <x:c r="B131" s="155" t="str">
        <x:v>New Zealand</x:v>
      </x:c>
      <x:c r="C131" s="155" t="str">
        <x:v>High income</x:v>
      </x:c>
      <x:c r="D131" s="156" t="n">
        <x:v>2024</x:v>
      </x:c>
      <x:c r="E131" s="156" t="n">
        <x:v>1</x:v>
      </x:c>
      <x:c r="F131" s="156" t="n">
        <x:v>1</x:v>
      </x:c>
      <x:c r="G131" s="156" t="n">
        <x:v>1</x:v>
      </x:c>
      <x:c r="H131" s="156" t="n">
        <x:v>1</x:v>
      </x:c>
      <x:c r="I131" s="156" t="n">
        <x:v>0</x:v>
      </x:c>
      <x:c r="J131" s="156" t="n">
        <x:v>2000</x:v>
      </x:c>
      <x:c r="K131" s="156" t="n">
        <x:v>2004</x:v>
      </x:c>
      <x:c r="L131" s="156" t="n">
        <x:v>2018</x:v>
      </x:c>
      <x:c r="M131" s="156" t="n">
        <x:v>2018</x:v>
      </x:c>
      <x:c r="N131" s="156"/>
      <x:c r="O131" s="158" t="n">
        <x:v>9.3</x:v>
      </x:c>
      <x:c r="P131" s="158" t="n">
        <x:v>6.2</x:v>
      </x:c>
      <x:c r="Q131" s="158" t="n">
        <x:v>12.5</x:v>
      </x:c>
    </x:row>
    <x:row r="132">
      <x:c r="A132" s="155" t="str">
        <x:v>CHN</x:v>
      </x:c>
      <x:c r="B132" s="155" t="str">
        <x:v>China</x:v>
      </x:c>
      <x:c r="C132" s="155" t="str">
        <x:v>LMIC</x:v>
      </x:c>
      <x:c r="D132" s="156" t="n">
        <x:v>2000</x:v>
      </x:c>
      <x:c r="E132" s="156" t="n">
        <x:v>0</x:v>
      </x:c>
      <x:c r="F132" s="156" t="n">
        <x:v>0</x:v>
      </x:c>
      <x:c r="G132" s="156" t="n">
        <x:v>0</x:v>
      </x:c>
      <x:c r="H132" s="156" t="n">
        <x:v>0</x:v>
      </x:c>
      <x:c r="I132" s="156" t="n">
        <x:v>0</x:v>
      </x:c>
      <x:c r="J132" s="156" t="n">
        <x:v>2010</x:v>
      </x:c>
      <x:c r="K132" s="156" t="n">
        <x:v>2015</x:v>
      </x:c>
      <x:c r="L132" s="156"/>
      <x:c r="M132" s="156" t="n">
        <x:v>2012</x:v>
      </x:c>
      <x:c r="N132" s="156" t="n">
        <x:v>2022</x:v>
      </x:c>
      <x:c r="O132" s="158" t="n">
        <x:v>27.1</x:v>
      </x:c>
      <x:c r="P132" s="158" t="n">
        <x:v>20.6</x:v>
      </x:c>
      <x:c r="Q132" s="158" t="n">
        <x:v>33.7</x:v>
      </x:c>
    </x:row>
    <x:row r="133">
      <x:c r="A133" s="155" t="str">
        <x:v>CHN</x:v>
      </x:c>
      <x:c r="B133" s="155" t="str">
        <x:v>China</x:v>
      </x:c>
      <x:c r="C133" s="155" t="str">
        <x:v>LMIC</x:v>
      </x:c>
      <x:c r="D133" s="156" t="n">
        <x:v>2001</x:v>
      </x:c>
      <x:c r="E133" s="156" t="n">
        <x:v>0</x:v>
      </x:c>
      <x:c r="F133" s="156" t="n">
        <x:v>0</x:v>
      </x:c>
      <x:c r="G133" s="156" t="n">
        <x:v>0</x:v>
      </x:c>
      <x:c r="H133" s="156" t="n">
        <x:v>0</x:v>
      </x:c>
      <x:c r="I133" s="156" t="n">
        <x:v>0</x:v>
      </x:c>
      <x:c r="J133" s="156" t="n">
        <x:v>2010</x:v>
      </x:c>
      <x:c r="K133" s="156" t="n">
        <x:v>2015</x:v>
      </x:c>
      <x:c r="L133" s="156"/>
      <x:c r="M133" s="156" t="n">
        <x:v>2012</x:v>
      </x:c>
      <x:c r="N133" s="156" t="n">
        <x:v>2022</x:v>
      </x:c>
      <x:c r="O133" s="158"/>
      <x:c r="P133" s="158"/>
      <x:c r="Q133" s="158"/>
    </x:row>
    <x:row r="134">
      <x:c r="A134" s="155" t="str">
        <x:v>CHN</x:v>
      </x:c>
      <x:c r="B134" s="155" t="str">
        <x:v>China</x:v>
      </x:c>
      <x:c r="C134" s="155" t="str">
        <x:v>LMIC</x:v>
      </x:c>
      <x:c r="D134" s="156" t="n">
        <x:v>2002</x:v>
      </x:c>
      <x:c r="E134" s="156" t="n">
        <x:v>0</x:v>
      </x:c>
      <x:c r="F134" s="156" t="n">
        <x:v>0</x:v>
      </x:c>
      <x:c r="G134" s="156" t="n">
        <x:v>0</x:v>
      </x:c>
      <x:c r="H134" s="156" t="n">
        <x:v>0</x:v>
      </x:c>
      <x:c r="I134" s="156" t="n">
        <x:v>0</x:v>
      </x:c>
      <x:c r="J134" s="156" t="n">
        <x:v>2010</x:v>
      </x:c>
      <x:c r="K134" s="156" t="n">
        <x:v>2015</x:v>
      </x:c>
      <x:c r="L134" s="156"/>
      <x:c r="M134" s="156" t="n">
        <x:v>2012</x:v>
      </x:c>
      <x:c r="N134" s="156" t="n">
        <x:v>2022</x:v>
      </x:c>
      <x:c r="O134" s="158"/>
      <x:c r="P134" s="158"/>
      <x:c r="Q134" s="158"/>
    </x:row>
    <x:row r="135">
      <x:c r="A135" s="155" t="str">
        <x:v>CHN</x:v>
      </x:c>
      <x:c r="B135" s="155" t="str">
        <x:v>China</x:v>
      </x:c>
      <x:c r="C135" s="155" t="str">
        <x:v>LMIC</x:v>
      </x:c>
      <x:c r="D135" s="156" t="n">
        <x:v>2003</x:v>
      </x:c>
      <x:c r="E135" s="156" t="n">
        <x:v>0</x:v>
      </x:c>
      <x:c r="F135" s="156" t="n">
        <x:v>0</x:v>
      </x:c>
      <x:c r="G135" s="156" t="n">
        <x:v>0</x:v>
      </x:c>
      <x:c r="H135" s="156" t="n">
        <x:v>0</x:v>
      </x:c>
      <x:c r="I135" s="156" t="n">
        <x:v>0</x:v>
      </x:c>
      <x:c r="J135" s="156" t="n">
        <x:v>2010</x:v>
      </x:c>
      <x:c r="K135" s="156" t="n">
        <x:v>2015</x:v>
      </x:c>
      <x:c r="L135" s="156"/>
      <x:c r="M135" s="156" t="n">
        <x:v>2012</x:v>
      </x:c>
      <x:c r="N135" s="156" t="n">
        <x:v>2022</x:v>
      </x:c>
      <x:c r="O135" s="158"/>
      <x:c r="P135" s="158"/>
      <x:c r="Q135" s="158"/>
    </x:row>
    <x:row r="136">
      <x:c r="A136" s="155" t="str">
        <x:v>CHN</x:v>
      </x:c>
      <x:c r="B136" s="155" t="str">
        <x:v>China</x:v>
      </x:c>
      <x:c r="C136" s="155" t="str">
        <x:v>LMIC</x:v>
      </x:c>
      <x:c r="D136" s="156" t="n">
        <x:v>2004</x:v>
      </x:c>
      <x:c r="E136" s="156" t="n">
        <x:v>0</x:v>
      </x:c>
      <x:c r="F136" s="156" t="n">
        <x:v>0</x:v>
      </x:c>
      <x:c r="G136" s="156" t="n">
        <x:v>0</x:v>
      </x:c>
      <x:c r="H136" s="156" t="n">
        <x:v>0</x:v>
      </x:c>
      <x:c r="I136" s="156" t="n">
        <x:v>0</x:v>
      </x:c>
      <x:c r="J136" s="156" t="n">
        <x:v>2010</x:v>
      </x:c>
      <x:c r="K136" s="156" t="n">
        <x:v>2015</x:v>
      </x:c>
      <x:c r="L136" s="156"/>
      <x:c r="M136" s="156" t="n">
        <x:v>2012</x:v>
      </x:c>
      <x:c r="N136" s="156" t="n">
        <x:v>2022</x:v>
      </x:c>
      <x:c r="O136" s="158"/>
      <x:c r="P136" s="158"/>
      <x:c r="Q136" s="158"/>
    </x:row>
    <x:row r="137">
      <x:c r="A137" s="155" t="str">
        <x:v>CHN</x:v>
      </x:c>
      <x:c r="B137" s="155" t="str">
        <x:v>China</x:v>
      </x:c>
      <x:c r="C137" s="155" t="str">
        <x:v>LMIC</x:v>
      </x:c>
      <x:c r="D137" s="156" t="n">
        <x:v>2005</x:v>
      </x:c>
      <x:c r="E137" s="156" t="n">
        <x:v>0</x:v>
      </x:c>
      <x:c r="F137" s="156" t="n">
        <x:v>0</x:v>
      </x:c>
      <x:c r="G137" s="156" t="n">
        <x:v>0</x:v>
      </x:c>
      <x:c r="H137" s="156" t="n">
        <x:v>0</x:v>
      </x:c>
      <x:c r="I137" s="156" t="n">
        <x:v>0</x:v>
      </x:c>
      <x:c r="J137" s="156" t="n">
        <x:v>2010</x:v>
      </x:c>
      <x:c r="K137" s="156" t="n">
        <x:v>2015</x:v>
      </x:c>
      <x:c r="L137" s="156"/>
      <x:c r="M137" s="156" t="n">
        <x:v>2012</x:v>
      </x:c>
      <x:c r="N137" s="156" t="n">
        <x:v>2022</x:v>
      </x:c>
      <x:c r="O137" s="158" t="n">
        <x:v>26</x:v>
      </x:c>
      <x:c r="P137" s="158" t="n">
        <x:v>21.2</x:v>
      </x:c>
      <x:c r="Q137" s="158" t="n">
        <x:v>30.9</x:v>
      </x:c>
    </x:row>
    <x:row r="138">
      <x:c r="A138" s="155" t="str">
        <x:v>CHN</x:v>
      </x:c>
      <x:c r="B138" s="155" t="str">
        <x:v>China</x:v>
      </x:c>
      <x:c r="C138" s="155" t="str">
        <x:v>LMIC</x:v>
      </x:c>
      <x:c r="D138" s="156" t="n">
        <x:v>2006</x:v>
      </x:c>
      <x:c r="E138" s="156" t="n">
        <x:v>0</x:v>
      </x:c>
      <x:c r="F138" s="156" t="n">
        <x:v>0</x:v>
      </x:c>
      <x:c r="G138" s="156" t="n">
        <x:v>0</x:v>
      </x:c>
      <x:c r="H138" s="156" t="n">
        <x:v>0</x:v>
      </x:c>
      <x:c r="I138" s="156" t="n">
        <x:v>0</x:v>
      </x:c>
      <x:c r="J138" s="156" t="n">
        <x:v>2010</x:v>
      </x:c>
      <x:c r="K138" s="156" t="n">
        <x:v>2015</x:v>
      </x:c>
      <x:c r="L138" s="156"/>
      <x:c r="M138" s="156" t="n">
        <x:v>2012</x:v>
      </x:c>
      <x:c r="N138" s="156" t="n">
        <x:v>2022</x:v>
      </x:c>
      <x:c r="O138" s="158"/>
      <x:c r="P138" s="158"/>
      <x:c r="Q138" s="158"/>
    </x:row>
    <x:row r="139">
      <x:c r="A139" s="155" t="str">
        <x:v>CHN</x:v>
      </x:c>
      <x:c r="B139" s="155" t="str">
        <x:v>China</x:v>
      </x:c>
      <x:c r="C139" s="155" t="str">
        <x:v>LMIC</x:v>
      </x:c>
      <x:c r="D139" s="156" t="n">
        <x:v>2007</x:v>
      </x:c>
      <x:c r="E139" s="156" t="n">
        <x:v>0</x:v>
      </x:c>
      <x:c r="F139" s="156" t="n">
        <x:v>0</x:v>
      </x:c>
      <x:c r="G139" s="156" t="n">
        <x:v>0</x:v>
      </x:c>
      <x:c r="H139" s="156" t="n">
        <x:v>0</x:v>
      </x:c>
      <x:c r="I139" s="156" t="n">
        <x:v>0</x:v>
      </x:c>
      <x:c r="J139" s="156" t="n">
        <x:v>2010</x:v>
      </x:c>
      <x:c r="K139" s="156" t="n">
        <x:v>2015</x:v>
      </x:c>
      <x:c r="L139" s="156"/>
      <x:c r="M139" s="156" t="n">
        <x:v>2012</x:v>
      </x:c>
      <x:c r="N139" s="156" t="n">
        <x:v>2022</x:v>
      </x:c>
      <x:c r="O139" s="158" t="n">
        <x:v>25.6</x:v>
      </x:c>
      <x:c r="P139" s="158" t="n">
        <x:v>20.9</x:v>
      </x:c>
      <x:c r="Q139" s="158" t="n">
        <x:v>30.3</x:v>
      </x:c>
    </x:row>
    <x:row r="140">
      <x:c r="A140" s="155" t="str">
        <x:v>CHN</x:v>
      </x:c>
      <x:c r="B140" s="155" t="str">
        <x:v>China</x:v>
      </x:c>
      <x:c r="C140" s="155" t="str">
        <x:v>LMIC</x:v>
      </x:c>
      <x:c r="D140" s="156" t="n">
        <x:v>2008</x:v>
      </x:c>
      <x:c r="E140" s="156" t="n">
        <x:v>0</x:v>
      </x:c>
      <x:c r="F140" s="156" t="n">
        <x:v>0</x:v>
      </x:c>
      <x:c r="G140" s="156" t="n">
        <x:v>0</x:v>
      </x:c>
      <x:c r="H140" s="156" t="n">
        <x:v>0</x:v>
      </x:c>
      <x:c r="I140" s="156" t="n">
        <x:v>0</x:v>
      </x:c>
      <x:c r="J140" s="156" t="n">
        <x:v>2010</x:v>
      </x:c>
      <x:c r="K140" s="156" t="n">
        <x:v>2015</x:v>
      </x:c>
      <x:c r="L140" s="156"/>
      <x:c r="M140" s="156" t="n">
        <x:v>2012</x:v>
      </x:c>
      <x:c r="N140" s="156" t="n">
        <x:v>2022</x:v>
      </x:c>
      <x:c r="O140" s="158"/>
      <x:c r="P140" s="158"/>
      <x:c r="Q140" s="158"/>
    </x:row>
    <x:row r="141">
      <x:c r="A141" s="155" t="str">
        <x:v>CHN</x:v>
      </x:c>
      <x:c r="B141" s="155" t="str">
        <x:v>China</x:v>
      </x:c>
      <x:c r="C141" s="155" t="str">
        <x:v>LMIC</x:v>
      </x:c>
      <x:c r="D141" s="156" t="n">
        <x:v>2009</x:v>
      </x:c>
      <x:c r="E141" s="156" t="n">
        <x:v>0</x:v>
      </x:c>
      <x:c r="F141" s="156" t="n">
        <x:v>0</x:v>
      </x:c>
      <x:c r="G141" s="156" t="n">
        <x:v>0</x:v>
      </x:c>
      <x:c r="H141" s="156" t="n">
        <x:v>0</x:v>
      </x:c>
      <x:c r="I141" s="156" t="n">
        <x:v>0</x:v>
      </x:c>
      <x:c r="J141" s="156" t="n">
        <x:v>2010</x:v>
      </x:c>
      <x:c r="K141" s="156" t="n">
        <x:v>2015</x:v>
      </x:c>
      <x:c r="L141" s="156"/>
      <x:c r="M141" s="156" t="n">
        <x:v>2012</x:v>
      </x:c>
      <x:c r="N141" s="156" t="n">
        <x:v>2022</x:v>
      </x:c>
      <x:c r="O141" s="158"/>
      <x:c r="P141" s="158"/>
      <x:c r="Q141" s="158"/>
    </x:row>
    <x:row r="142">
      <x:c r="A142" s="155" t="str">
        <x:v>CHN</x:v>
      </x:c>
      <x:c r="B142" s="155" t="str">
        <x:v>China</x:v>
      </x:c>
      <x:c r="C142" s="155" t="str">
        <x:v>LMIC</x:v>
      </x:c>
      <x:c r="D142" s="156" t="n">
        <x:v>2010</x:v>
      </x:c>
      <x:c r="E142" s="156" t="n">
        <x:v>1</x:v>
      </x:c>
      <x:c r="F142" s="156" t="n">
        <x:v>0</x:v>
      </x:c>
      <x:c r="G142" s="156" t="n">
        <x:v>0</x:v>
      </x:c>
      <x:c r="H142" s="156" t="n">
        <x:v>0</x:v>
      </x:c>
      <x:c r="I142" s="156" t="n">
        <x:v>0</x:v>
      </x:c>
      <x:c r="J142" s="156" t="n">
        <x:v>2010</x:v>
      </x:c>
      <x:c r="K142" s="156" t="n">
        <x:v>2015</x:v>
      </x:c>
      <x:c r="L142" s="156"/>
      <x:c r="M142" s="156" t="n">
        <x:v>2012</x:v>
      </x:c>
      <x:c r="N142" s="156" t="n">
        <x:v>2022</x:v>
      </x:c>
      <x:c r="O142" s="158" t="n">
        <x:v>25.1</x:v>
      </x:c>
      <x:c r="P142" s="158" t="n">
        <x:v>20.7</x:v>
      </x:c>
      <x:c r="Q142" s="158" t="n">
        <x:v>29.4</x:v>
      </x:c>
    </x:row>
    <x:row r="143">
      <x:c r="A143" s="155" t="str">
        <x:v>CHN</x:v>
      </x:c>
      <x:c r="B143" s="155" t="str">
        <x:v>China</x:v>
      </x:c>
      <x:c r="C143" s="155" t="str">
        <x:v>LMIC</x:v>
      </x:c>
      <x:c r="D143" s="156" t="n">
        <x:v>2011</x:v>
      </x:c>
      <x:c r="E143" s="156" t="n">
        <x:v>1</x:v>
      </x:c>
      <x:c r="F143" s="156" t="n">
        <x:v>0</x:v>
      </x:c>
      <x:c r="G143" s="156" t="n">
        <x:v>0</x:v>
      </x:c>
      <x:c r="H143" s="156" t="n">
        <x:v>0</x:v>
      </x:c>
      <x:c r="I143" s="156" t="n">
        <x:v>0</x:v>
      </x:c>
      <x:c r="J143" s="156" t="n">
        <x:v>2010</x:v>
      </x:c>
      <x:c r="K143" s="156" t="n">
        <x:v>2015</x:v>
      </x:c>
      <x:c r="L143" s="156"/>
      <x:c r="M143" s="156" t="n">
        <x:v>2012</x:v>
      </x:c>
      <x:c r="N143" s="156" t="n">
        <x:v>2022</x:v>
      </x:c>
      <x:c r="O143" s="158"/>
      <x:c r="P143" s="158"/>
      <x:c r="Q143" s="158"/>
    </x:row>
    <x:row r="144">
      <x:c r="A144" s="155" t="str">
        <x:v>CHN</x:v>
      </x:c>
      <x:c r="B144" s="155" t="str">
        <x:v>China</x:v>
      </x:c>
      <x:c r="C144" s="155" t="str">
        <x:v>LMIC</x:v>
      </x:c>
      <x:c r="D144" s="156" t="n">
        <x:v>2012</x:v>
      </x:c>
      <x:c r="E144" s="156" t="n">
        <x:v>1</x:v>
      </x:c>
      <x:c r="F144" s="156" t="n">
        <x:v>0</x:v>
      </x:c>
      <x:c r="G144" s="156" t="n">
        <x:v>0</x:v>
      </x:c>
      <x:c r="H144" s="156" t="n">
        <x:v>1</x:v>
      </x:c>
      <x:c r="I144" s="156" t="n">
        <x:v>0</x:v>
      </x:c>
      <x:c r="J144" s="156" t="n">
        <x:v>2010</x:v>
      </x:c>
      <x:c r="K144" s="156" t="n">
        <x:v>2015</x:v>
      </x:c>
      <x:c r="L144" s="156"/>
      <x:c r="M144" s="156" t="n">
        <x:v>2012</x:v>
      </x:c>
      <x:c r="N144" s="156" t="n">
        <x:v>2022</x:v>
      </x:c>
      <x:c r="O144" s="158"/>
      <x:c r="P144" s="158"/>
      <x:c r="Q144" s="158"/>
    </x:row>
    <x:row r="145">
      <x:c r="A145" s="155" t="str">
        <x:v>CHN</x:v>
      </x:c>
      <x:c r="B145" s="155" t="str">
        <x:v>China</x:v>
      </x:c>
      <x:c r="C145" s="155" t="str">
        <x:v>LMIC</x:v>
      </x:c>
      <x:c r="D145" s="156" t="n">
        <x:v>2013</x:v>
      </x:c>
      <x:c r="E145" s="156" t="n">
        <x:v>1</x:v>
      </x:c>
      <x:c r="F145" s="156" t="n">
        <x:v>0</x:v>
      </x:c>
      <x:c r="G145" s="156" t="n">
        <x:v>0</x:v>
      </x:c>
      <x:c r="H145" s="156" t="n">
        <x:v>1</x:v>
      </x:c>
      <x:c r="I145" s="156" t="n">
        <x:v>0</x:v>
      </x:c>
      <x:c r="J145" s="156" t="n">
        <x:v>2010</x:v>
      </x:c>
      <x:c r="K145" s="156" t="n">
        <x:v>2015</x:v>
      </x:c>
      <x:c r="L145" s="156"/>
      <x:c r="M145" s="156" t="n">
        <x:v>2012</x:v>
      </x:c>
      <x:c r="N145" s="156" t="n">
        <x:v>2022</x:v>
      </x:c>
      <x:c r="O145" s="158"/>
      <x:c r="P145" s="158"/>
      <x:c r="Q145" s="158"/>
    </x:row>
    <x:row r="146">
      <x:c r="A146" s="155" t="str">
        <x:v>CHN</x:v>
      </x:c>
      <x:c r="B146" s="155" t="str">
        <x:v>China</x:v>
      </x:c>
      <x:c r="C146" s="155" t="str">
        <x:v>LMIC</x:v>
      </x:c>
      <x:c r="D146" s="156" t="n">
        <x:v>2014</x:v>
      </x:c>
      <x:c r="E146" s="156" t="n">
        <x:v>1</x:v>
      </x:c>
      <x:c r="F146" s="156" t="n">
        <x:v>0</x:v>
      </x:c>
      <x:c r="G146" s="156" t="n">
        <x:v>0</x:v>
      </x:c>
      <x:c r="H146" s="156" t="n">
        <x:v>1</x:v>
      </x:c>
      <x:c r="I146" s="156" t="n">
        <x:v>0</x:v>
      </x:c>
      <x:c r="J146" s="156" t="n">
        <x:v>2010</x:v>
      </x:c>
      <x:c r="K146" s="156" t="n">
        <x:v>2015</x:v>
      </x:c>
      <x:c r="L146" s="156"/>
      <x:c r="M146" s="156" t="n">
        <x:v>2012</x:v>
      </x:c>
      <x:c r="N146" s="156" t="n">
        <x:v>2022</x:v>
      </x:c>
      <x:c r="O146" s="158"/>
      <x:c r="P146" s="158"/>
      <x:c r="Q146" s="158"/>
    </x:row>
    <x:row r="147">
      <x:c r="A147" s="155" t="str">
        <x:v>CHN</x:v>
      </x:c>
      <x:c r="B147" s="155" t="str">
        <x:v>China</x:v>
      </x:c>
      <x:c r="C147" s="155" t="str">
        <x:v>LMIC</x:v>
      </x:c>
      <x:c r="D147" s="156" t="n">
        <x:v>2015</x:v>
      </x:c>
      <x:c r="E147" s="156" t="n">
        <x:v>1</x:v>
      </x:c>
      <x:c r="F147" s="156" t="n">
        <x:v>1</x:v>
      </x:c>
      <x:c r="G147" s="156" t="n">
        <x:v>0</x:v>
      </x:c>
      <x:c r="H147" s="156" t="n">
        <x:v>1</x:v>
      </x:c>
      <x:c r="I147" s="156" t="n">
        <x:v>0</x:v>
      </x:c>
      <x:c r="J147" s="156" t="n">
        <x:v>2010</x:v>
      </x:c>
      <x:c r="K147" s="156" t="n">
        <x:v>2015</x:v>
      </x:c>
      <x:c r="L147" s="156"/>
      <x:c r="M147" s="156" t="n">
        <x:v>2012</x:v>
      </x:c>
      <x:c r="N147" s="156" t="n">
        <x:v>2022</x:v>
      </x:c>
      <x:c r="O147" s="158" t="n">
        <x:v>24.3</x:v>
      </x:c>
      <x:c r="P147" s="158" t="n">
        <x:v>20.6</x:v>
      </x:c>
      <x:c r="Q147" s="158" t="n">
        <x:v>28</x:v>
      </x:c>
    </x:row>
    <x:row r="148">
      <x:c r="A148" s="155" t="str">
        <x:v>CHN</x:v>
      </x:c>
      <x:c r="B148" s="155" t="str">
        <x:v>China</x:v>
      </x:c>
      <x:c r="C148" s="155" t="str">
        <x:v>LMIC</x:v>
      </x:c>
      <x:c r="D148" s="156" t="n">
        <x:v>2016</x:v>
      </x:c>
      <x:c r="E148" s="156" t="n">
        <x:v>1</x:v>
      </x:c>
      <x:c r="F148" s="156" t="n">
        <x:v>1</x:v>
      </x:c>
      <x:c r="G148" s="156" t="n">
        <x:v>0</x:v>
      </x:c>
      <x:c r="H148" s="156" t="n">
        <x:v>1</x:v>
      </x:c>
      <x:c r="I148" s="156" t="n">
        <x:v>0</x:v>
      </x:c>
      <x:c r="J148" s="156" t="n">
        <x:v>2010</x:v>
      </x:c>
      <x:c r="K148" s="156" t="n">
        <x:v>2015</x:v>
      </x:c>
      <x:c r="L148" s="156"/>
      <x:c r="M148" s="156" t="n">
        <x:v>2012</x:v>
      </x:c>
      <x:c r="N148" s="156" t="n">
        <x:v>2022</x:v>
      </x:c>
      <x:c r="O148" s="158"/>
      <x:c r="P148" s="158"/>
      <x:c r="Q148" s="158"/>
    </x:row>
    <x:row r="149">
      <x:c r="A149" s="155" t="str">
        <x:v>CHN</x:v>
      </x:c>
      <x:c r="B149" s="155" t="str">
        <x:v>China</x:v>
      </x:c>
      <x:c r="C149" s="155" t="str">
        <x:v>LMIC</x:v>
      </x:c>
      <x:c r="D149" s="156" t="n">
        <x:v>2017</x:v>
      </x:c>
      <x:c r="E149" s="156" t="n">
        <x:v>1</x:v>
      </x:c>
      <x:c r="F149" s="156" t="n">
        <x:v>1</x:v>
      </x:c>
      <x:c r="G149" s="156" t="n">
        <x:v>0</x:v>
      </x:c>
      <x:c r="H149" s="156" t="n">
        <x:v>1</x:v>
      </x:c>
      <x:c r="I149" s="156" t="n">
        <x:v>0</x:v>
      </x:c>
      <x:c r="J149" s="156" t="n">
        <x:v>2010</x:v>
      </x:c>
      <x:c r="K149" s="156" t="n">
        <x:v>2015</x:v>
      </x:c>
      <x:c r="L149" s="156"/>
      <x:c r="M149" s="156" t="n">
        <x:v>2012</x:v>
      </x:c>
      <x:c r="N149" s="156" t="n">
        <x:v>2022</x:v>
      </x:c>
      <x:c r="O149" s="158"/>
      <x:c r="P149" s="158"/>
      <x:c r="Q149" s="158"/>
    </x:row>
    <x:row r="150">
      <x:c r="A150" s="155" t="str">
        <x:v>CHN</x:v>
      </x:c>
      <x:c r="B150" s="155" t="str">
        <x:v>China</x:v>
      </x:c>
      <x:c r="C150" s="155" t="str">
        <x:v>LMIC</x:v>
      </x:c>
      <x:c r="D150" s="156" t="n">
        <x:v>2018</x:v>
      </x:c>
      <x:c r="E150" s="156" t="n">
        <x:v>1</x:v>
      </x:c>
      <x:c r="F150" s="156" t="n">
        <x:v>1</x:v>
      </x:c>
      <x:c r="G150" s="156" t="n">
        <x:v>0</x:v>
      </x:c>
      <x:c r="H150" s="156" t="n">
        <x:v>1</x:v>
      </x:c>
      <x:c r="I150" s="156" t="n">
        <x:v>0</x:v>
      </x:c>
      <x:c r="J150" s="156" t="n">
        <x:v>2010</x:v>
      </x:c>
      <x:c r="K150" s="156" t="n">
        <x:v>2015</x:v>
      </x:c>
      <x:c r="L150" s="156"/>
      <x:c r="M150" s="156" t="n">
        <x:v>2012</x:v>
      </x:c>
      <x:c r="N150" s="156" t="n">
        <x:v>2022</x:v>
      </x:c>
      <x:c r="O150" s="158"/>
      <x:c r="P150" s="158"/>
      <x:c r="Q150" s="158"/>
    </x:row>
    <x:row r="151">
      <x:c r="A151" s="155" t="str">
        <x:v>CHN</x:v>
      </x:c>
      <x:c r="B151" s="155" t="str">
        <x:v>China</x:v>
      </x:c>
      <x:c r="C151" s="155" t="str">
        <x:v>LMIC</x:v>
      </x:c>
      <x:c r="D151" s="156" t="n">
        <x:v>2019</x:v>
      </x:c>
      <x:c r="E151" s="156" t="n">
        <x:v>1</x:v>
      </x:c>
      <x:c r="F151" s="156" t="n">
        <x:v>1</x:v>
      </x:c>
      <x:c r="G151" s="156" t="n">
        <x:v>0</x:v>
      </x:c>
      <x:c r="H151" s="156" t="n">
        <x:v>1</x:v>
      </x:c>
      <x:c r="I151" s="156" t="n">
        <x:v>0</x:v>
      </x:c>
      <x:c r="J151" s="156" t="n">
        <x:v>2010</x:v>
      </x:c>
      <x:c r="K151" s="156" t="n">
        <x:v>2015</x:v>
      </x:c>
      <x:c r="L151" s="156"/>
      <x:c r="M151" s="156" t="n">
        <x:v>2012</x:v>
      </x:c>
      <x:c r="N151" s="156" t="n">
        <x:v>2022</x:v>
      </x:c>
      <x:c r="O151" s="158"/>
      <x:c r="P151" s="158"/>
      <x:c r="Q151" s="158"/>
    </x:row>
    <x:row r="152">
      <x:c r="A152" s="155" t="str">
        <x:v>CHN</x:v>
      </x:c>
      <x:c r="B152" s="155" t="str">
        <x:v>China</x:v>
      </x:c>
      <x:c r="C152" s="155" t="str">
        <x:v>LMIC</x:v>
      </x:c>
      <x:c r="D152" s="156" t="n">
        <x:v>2020</x:v>
      </x:c>
      <x:c r="E152" s="156" t="n">
        <x:v>1</x:v>
      </x:c>
      <x:c r="F152" s="156" t="n">
        <x:v>1</x:v>
      </x:c>
      <x:c r="G152" s="156" t="n">
        <x:v>0</x:v>
      </x:c>
      <x:c r="H152" s="156" t="n">
        <x:v>1</x:v>
      </x:c>
      <x:c r="I152" s="156" t="n">
        <x:v>0</x:v>
      </x:c>
      <x:c r="J152" s="156" t="n">
        <x:v>2010</x:v>
      </x:c>
      <x:c r="K152" s="156" t="n">
        <x:v>2015</x:v>
      </x:c>
      <x:c r="L152" s="156"/>
      <x:c r="M152" s="156" t="n">
        <x:v>2012</x:v>
      </x:c>
      <x:c r="N152" s="156" t="n">
        <x:v>2022</x:v>
      </x:c>
      <x:c r="O152" s="158" t="n">
        <x:v>23.4</x:v>
      </x:c>
      <x:c r="P152" s="158" t="n">
        <x:v>18.9</x:v>
      </x:c>
      <x:c r="Q152" s="158" t="n">
        <x:v>27.8</x:v>
      </x:c>
    </x:row>
    <x:row r="153">
      <x:c r="A153" s="155" t="str">
        <x:v>CHN</x:v>
      </x:c>
      <x:c r="B153" s="155" t="str">
        <x:v>China</x:v>
      </x:c>
      <x:c r="C153" s="155" t="str">
        <x:v>LMIC</x:v>
      </x:c>
      <x:c r="D153" s="156" t="n">
        <x:v>2021</x:v>
      </x:c>
      <x:c r="E153" s="156" t="n">
        <x:v>1</x:v>
      </x:c>
      <x:c r="F153" s="156" t="n">
        <x:v>1</x:v>
      </x:c>
      <x:c r="G153" s="156" t="n">
        <x:v>0</x:v>
      </x:c>
      <x:c r="H153" s="156" t="n">
        <x:v>1</x:v>
      </x:c>
      <x:c r="I153" s="156" t="n">
        <x:v>0</x:v>
      </x:c>
      <x:c r="J153" s="156" t="n">
        <x:v>2010</x:v>
      </x:c>
      <x:c r="K153" s="156" t="n">
        <x:v>2015</x:v>
      </x:c>
      <x:c r="L153" s="156"/>
      <x:c r="M153" s="156" t="n">
        <x:v>2012</x:v>
      </x:c>
      <x:c r="N153" s="156" t="n">
        <x:v>2022</x:v>
      </x:c>
      <x:c r="O153" s="158"/>
      <x:c r="P153" s="158"/>
      <x:c r="Q153" s="158"/>
    </x:row>
    <x:row r="154">
      <x:c r="A154" s="155" t="str">
        <x:v>CHN</x:v>
      </x:c>
      <x:c r="B154" s="155" t="str">
        <x:v>China</x:v>
      </x:c>
      <x:c r="C154" s="155" t="str">
        <x:v>LMIC</x:v>
      </x:c>
      <x:c r="D154" s="156" t="n">
        <x:v>2022</x:v>
      </x:c>
      <x:c r="E154" s="156" t="n">
        <x:v>1</x:v>
      </x:c>
      <x:c r="F154" s="156" t="n">
        <x:v>1</x:v>
      </x:c>
      <x:c r="G154" s="156" t="n">
        <x:v>0</x:v>
      </x:c>
      <x:c r="H154" s="156" t="n">
        <x:v>1</x:v>
      </x:c>
      <x:c r="I154" s="156" t="n">
        <x:v>1</x:v>
      </x:c>
      <x:c r="J154" s="156" t="n">
        <x:v>2010</x:v>
      </x:c>
      <x:c r="K154" s="156" t="n">
        <x:v>2015</x:v>
      </x:c>
      <x:c r="L154" s="156"/>
      <x:c r="M154" s="156" t="n">
        <x:v>2012</x:v>
      </x:c>
      <x:c r="N154" s="156" t="n">
        <x:v>2022</x:v>
      </x:c>
      <x:c r="O154" s="158" t="n">
        <x:v>23.1</x:v>
      </x:c>
      <x:c r="P154" s="158" t="n">
        <x:v>18.5</x:v>
      </x:c>
      <x:c r="Q154" s="158" t="n">
        <x:v>27.8</x:v>
      </x:c>
    </x:row>
    <x:row r="155">
      <x:c r="A155" s="155" t="str">
        <x:v>CHN</x:v>
      </x:c>
      <x:c r="B155" s="155" t="str">
        <x:v>China</x:v>
      </x:c>
      <x:c r="C155" s="155" t="str">
        <x:v>LMIC</x:v>
      </x:c>
      <x:c r="D155" s="156" t="n">
        <x:v>2023</x:v>
      </x:c>
      <x:c r="E155" s="156" t="n">
        <x:v>1</x:v>
      </x:c>
      <x:c r="F155" s="156" t="n">
        <x:v>1</x:v>
      </x:c>
      <x:c r="G155" s="156" t="n">
        <x:v>0</x:v>
      </x:c>
      <x:c r="H155" s="156" t="n">
        <x:v>1</x:v>
      </x:c>
      <x:c r="I155" s="156" t="n">
        <x:v>1</x:v>
      </x:c>
      <x:c r="J155" s="156" t="n">
        <x:v>2010</x:v>
      </x:c>
      <x:c r="K155" s="156" t="n">
        <x:v>2015</x:v>
      </x:c>
      <x:c r="L155" s="156"/>
      <x:c r="M155" s="156" t="n">
        <x:v>2012</x:v>
      </x:c>
      <x:c r="N155" s="156" t="n">
        <x:v>2022</x:v>
      </x:c>
      <x:c r="O155" s="158" t="n">
        <x:v>23</x:v>
      </x:c>
      <x:c r="P155" s="158" t="n">
        <x:v>18.5</x:v>
      </x:c>
      <x:c r="Q155" s="158" t="n">
        <x:v>27.5</x:v>
      </x:c>
    </x:row>
    <x:row r="156">
      <x:c r="A156" s="155" t="str">
        <x:v>CHN</x:v>
      </x:c>
      <x:c r="B156" s="155" t="str">
        <x:v>China</x:v>
      </x:c>
      <x:c r="C156" s="155" t="str">
        <x:v>LMIC</x:v>
      </x:c>
      <x:c r="D156" s="156" t="n">
        <x:v>2024</x:v>
      </x:c>
      <x:c r="E156" s="156" t="n">
        <x:v>1</x:v>
      </x:c>
      <x:c r="F156" s="156" t="n">
        <x:v>1</x:v>
      </x:c>
      <x:c r="G156" s="156" t="n">
        <x:v>0</x:v>
      </x:c>
      <x:c r="H156" s="156" t="n">
        <x:v>1</x:v>
      </x:c>
      <x:c r="I156" s="156" t="n">
        <x:v>1</x:v>
      </x:c>
      <x:c r="J156" s="156" t="n">
        <x:v>2010</x:v>
      </x:c>
      <x:c r="K156" s="156" t="n">
        <x:v>2015</x:v>
      </x:c>
      <x:c r="L156" s="156"/>
      <x:c r="M156" s="156" t="n">
        <x:v>2012</x:v>
      </x:c>
      <x:c r="N156" s="156" t="n">
        <x:v>2022</x:v>
      </x:c>
      <x:c r="O156" s="158" t="n">
        <x:v>22.8</x:v>
      </x:c>
      <x:c r="P156" s="158" t="n">
        <x:v>18</x:v>
      </x:c>
      <x:c r="Q156" s="158" t="n">
        <x:v>27.6</x:v>
      </x:c>
    </x:row>
    <x:row r="157">
      <x:c r="A157" s="155" t="str">
        <x:v>IND</x:v>
      </x:c>
      <x:c r="B157" s="155" t="str">
        <x:v>India</x:v>
      </x:c>
      <x:c r="C157" s="155" t="str">
        <x:v>LMIC</x:v>
      </x:c>
      <x:c r="D157" s="156" t="n">
        <x:v>2000</x:v>
      </x:c>
      <x:c r="E157" s="156" t="n">
        <x:v>0</x:v>
      </x:c>
      <x:c r="F157" s="156" t="n">
        <x:v>0</x:v>
      </x:c>
      <x:c r="G157" s="156" t="n">
        <x:v>0</x:v>
      </x:c>
      <x:c r="H157" s="156" t="n">
        <x:v>0</x:v>
      </x:c>
      <x:c r="I157" s="156" t="n">
        <x:v>0</x:v>
      </x:c>
      <x:c r="J157" s="156" t="n">
        <x:v>2009</x:v>
      </x:c>
      <x:c r="K157" s="156" t="n">
        <x:v>2008</x:v>
      </x:c>
      <x:c r="L157" s="156"/>
      <x:c r="M157" s="156"/>
      <x:c r="N157" s="156" t="n">
        <x:v>2019</x:v>
      </x:c>
      <x:c r="O157" s="158" t="n">
        <x:v>20.5</x:v>
      </x:c>
      <x:c r="P157" s="158" t="n">
        <x:v>14.9</x:v>
      </x:c>
      <x:c r="Q157" s="158" t="n">
        <x:v>26.1</x:v>
      </x:c>
    </x:row>
    <x:row r="158">
      <x:c r="A158" s="155" t="str">
        <x:v>IND</x:v>
      </x:c>
      <x:c r="B158" s="155" t="str">
        <x:v>India</x:v>
      </x:c>
      <x:c r="C158" s="155" t="str">
        <x:v>LMIC</x:v>
      </x:c>
      <x:c r="D158" s="156" t="n">
        <x:v>2001</x:v>
      </x:c>
      <x:c r="E158" s="156" t="n">
        <x:v>0</x:v>
      </x:c>
      <x:c r="F158" s="156" t="n">
        <x:v>0</x:v>
      </x:c>
      <x:c r="G158" s="156" t="n">
        <x:v>0</x:v>
      </x:c>
      <x:c r="H158" s="156" t="n">
        <x:v>0</x:v>
      </x:c>
      <x:c r="I158" s="156" t="n">
        <x:v>0</x:v>
      </x:c>
      <x:c r="J158" s="156" t="n">
        <x:v>2009</x:v>
      </x:c>
      <x:c r="K158" s="156" t="n">
        <x:v>2008</x:v>
      </x:c>
      <x:c r="L158" s="156"/>
      <x:c r="M158" s="156"/>
      <x:c r="N158" s="156" t="n">
        <x:v>2019</x:v>
      </x:c>
      <x:c r="O158" s="158"/>
      <x:c r="P158" s="158"/>
      <x:c r="Q158" s="158"/>
    </x:row>
    <x:row r="159">
      <x:c r="A159" s="155" t="str">
        <x:v>IND</x:v>
      </x:c>
      <x:c r="B159" s="155" t="str">
        <x:v>India</x:v>
      </x:c>
      <x:c r="C159" s="155" t="str">
        <x:v>LMIC</x:v>
      </x:c>
      <x:c r="D159" s="156" t="n">
        <x:v>2002</x:v>
      </x:c>
      <x:c r="E159" s="156" t="n">
        <x:v>0</x:v>
      </x:c>
      <x:c r="F159" s="156" t="n">
        <x:v>0</x:v>
      </x:c>
      <x:c r="G159" s="156" t="n">
        <x:v>0</x:v>
      </x:c>
      <x:c r="H159" s="156" t="n">
        <x:v>0</x:v>
      </x:c>
      <x:c r="I159" s="156" t="n">
        <x:v>0</x:v>
      </x:c>
      <x:c r="J159" s="156" t="n">
        <x:v>2009</x:v>
      </x:c>
      <x:c r="K159" s="156" t="n">
        <x:v>2008</x:v>
      </x:c>
      <x:c r="L159" s="156"/>
      <x:c r="M159" s="156"/>
      <x:c r="N159" s="156" t="n">
        <x:v>2019</x:v>
      </x:c>
      <x:c r="O159" s="158"/>
      <x:c r="P159" s="158"/>
      <x:c r="Q159" s="158"/>
    </x:row>
    <x:row r="160">
      <x:c r="A160" s="155" t="str">
        <x:v>IND</x:v>
      </x:c>
      <x:c r="B160" s="155" t="str">
        <x:v>India</x:v>
      </x:c>
      <x:c r="C160" s="155" t="str">
        <x:v>LMIC</x:v>
      </x:c>
      <x:c r="D160" s="156" t="n">
        <x:v>2003</x:v>
      </x:c>
      <x:c r="E160" s="156" t="n">
        <x:v>0</x:v>
      </x:c>
      <x:c r="F160" s="156" t="n">
        <x:v>0</x:v>
      </x:c>
      <x:c r="G160" s="156" t="n">
        <x:v>0</x:v>
      </x:c>
      <x:c r="H160" s="156" t="n">
        <x:v>0</x:v>
      </x:c>
      <x:c r="I160" s="156" t="n">
        <x:v>0</x:v>
      </x:c>
      <x:c r="J160" s="156" t="n">
        <x:v>2009</x:v>
      </x:c>
      <x:c r="K160" s="156" t="n">
        <x:v>2008</x:v>
      </x:c>
      <x:c r="L160" s="156"/>
      <x:c r="M160" s="156"/>
      <x:c r="N160" s="156" t="n">
        <x:v>2019</x:v>
      </x:c>
      <x:c r="O160" s="158"/>
      <x:c r="P160" s="158"/>
      <x:c r="Q160" s="158"/>
    </x:row>
    <x:row r="161">
      <x:c r="A161" s="155" t="str">
        <x:v>IND</x:v>
      </x:c>
      <x:c r="B161" s="155" t="str">
        <x:v>India</x:v>
      </x:c>
      <x:c r="C161" s="155" t="str">
        <x:v>LMIC</x:v>
      </x:c>
      <x:c r="D161" s="156" t="n">
        <x:v>2004</x:v>
      </x:c>
      <x:c r="E161" s="156" t="n">
        <x:v>0</x:v>
      </x:c>
      <x:c r="F161" s="156" t="n">
        <x:v>0</x:v>
      </x:c>
      <x:c r="G161" s="156" t="n">
        <x:v>0</x:v>
      </x:c>
      <x:c r="H161" s="156" t="n">
        <x:v>0</x:v>
      </x:c>
      <x:c r="I161" s="156" t="n">
        <x:v>0</x:v>
      </x:c>
      <x:c r="J161" s="156" t="n">
        <x:v>2009</x:v>
      </x:c>
      <x:c r="K161" s="156" t="n">
        <x:v>2008</x:v>
      </x:c>
      <x:c r="L161" s="156"/>
      <x:c r="M161" s="156"/>
      <x:c r="N161" s="156" t="n">
        <x:v>2019</x:v>
      </x:c>
      <x:c r="O161" s="158"/>
      <x:c r="P161" s="158"/>
      <x:c r="Q161" s="158"/>
    </x:row>
    <x:row r="162">
      <x:c r="A162" s="155" t="str">
        <x:v>IND</x:v>
      </x:c>
      <x:c r="B162" s="155" t="str">
        <x:v>India</x:v>
      </x:c>
      <x:c r="C162" s="155" t="str">
        <x:v>LMIC</x:v>
      </x:c>
      <x:c r="D162" s="156" t="n">
        <x:v>2005</x:v>
      </x:c>
      <x:c r="E162" s="156" t="n">
        <x:v>0</x:v>
      </x:c>
      <x:c r="F162" s="156" t="n">
        <x:v>0</x:v>
      </x:c>
      <x:c r="G162" s="156" t="n">
        <x:v>0</x:v>
      </x:c>
      <x:c r="H162" s="156" t="n">
        <x:v>0</x:v>
      </x:c>
      <x:c r="I162" s="156" t="n">
        <x:v>0</x:v>
      </x:c>
      <x:c r="J162" s="156" t="n">
        <x:v>2009</x:v>
      </x:c>
      <x:c r="K162" s="156" t="n">
        <x:v>2008</x:v>
      </x:c>
      <x:c r="L162" s="156"/>
      <x:c r="M162" s="156"/>
      <x:c r="N162" s="156" t="n">
        <x:v>2019</x:v>
      </x:c>
      <x:c r="O162" s="158" t="n">
        <x:v>17.2</x:v>
      </x:c>
      <x:c r="P162" s="158" t="n">
        <x:v>13.3</x:v>
      </x:c>
      <x:c r="Q162" s="158" t="n">
        <x:v>21.2</x:v>
      </x:c>
    </x:row>
    <x:row r="163">
      <x:c r="A163" s="155" t="str">
        <x:v>IND</x:v>
      </x:c>
      <x:c r="B163" s="155" t="str">
        <x:v>India</x:v>
      </x:c>
      <x:c r="C163" s="155" t="str">
        <x:v>LMIC</x:v>
      </x:c>
      <x:c r="D163" s="156" t="n">
        <x:v>2006</x:v>
      </x:c>
      <x:c r="E163" s="156" t="n">
        <x:v>0</x:v>
      </x:c>
      <x:c r="F163" s="156" t="n">
        <x:v>0</x:v>
      </x:c>
      <x:c r="G163" s="156" t="n">
        <x:v>0</x:v>
      </x:c>
      <x:c r="H163" s="156" t="n">
        <x:v>0</x:v>
      </x:c>
      <x:c r="I163" s="156" t="n">
        <x:v>0</x:v>
      </x:c>
      <x:c r="J163" s="156" t="n">
        <x:v>2009</x:v>
      </x:c>
      <x:c r="K163" s="156" t="n">
        <x:v>2008</x:v>
      </x:c>
      <x:c r="L163" s="156"/>
      <x:c r="M163" s="156"/>
      <x:c r="N163" s="156" t="n">
        <x:v>2019</x:v>
      </x:c>
      <x:c r="O163" s="158"/>
      <x:c r="P163" s="158"/>
      <x:c r="Q163" s="158"/>
    </x:row>
    <x:row r="164">
      <x:c r="A164" s="155" t="str">
        <x:v>IND</x:v>
      </x:c>
      <x:c r="B164" s="155" t="str">
        <x:v>India</x:v>
      </x:c>
      <x:c r="C164" s="155" t="str">
        <x:v>LMIC</x:v>
      </x:c>
      <x:c r="D164" s="156" t="n">
        <x:v>2007</x:v>
      </x:c>
      <x:c r="E164" s="156" t="n">
        <x:v>0</x:v>
      </x:c>
      <x:c r="F164" s="156" t="n">
        <x:v>0</x:v>
      </x:c>
      <x:c r="G164" s="156" t="n">
        <x:v>0</x:v>
      </x:c>
      <x:c r="H164" s="156" t="n">
        <x:v>0</x:v>
      </x:c>
      <x:c r="I164" s="156" t="n">
        <x:v>0</x:v>
      </x:c>
      <x:c r="J164" s="156" t="n">
        <x:v>2009</x:v>
      </x:c>
      <x:c r="K164" s="156" t="n">
        <x:v>2008</x:v>
      </x:c>
      <x:c r="L164" s="156"/>
      <x:c r="M164" s="156"/>
      <x:c r="N164" s="156" t="n">
        <x:v>2019</x:v>
      </x:c>
      <x:c r="O164" s="158" t="n">
        <x:v>16.1</x:v>
      </x:c>
      <x:c r="P164" s="158" t="n">
        <x:v>12.6</x:v>
      </x:c>
      <x:c r="Q164" s="158" t="n">
        <x:v>19.7</x:v>
      </x:c>
    </x:row>
    <x:row r="165">
      <x:c r="A165" s="155" t="str">
        <x:v>IND</x:v>
      </x:c>
      <x:c r="B165" s="155" t="str">
        <x:v>India</x:v>
      </x:c>
      <x:c r="C165" s="155" t="str">
        <x:v>LMIC</x:v>
      </x:c>
      <x:c r="D165" s="156" t="n">
        <x:v>2008</x:v>
      </x:c>
      <x:c r="E165" s="156" t="n">
        <x:v>0</x:v>
      </x:c>
      <x:c r="F165" s="156" t="n">
        <x:v>1</x:v>
      </x:c>
      <x:c r="G165" s="156" t="n">
        <x:v>0</x:v>
      </x:c>
      <x:c r="H165" s="156" t="n">
        <x:v>0</x:v>
      </x:c>
      <x:c r="I165" s="156" t="n">
        <x:v>0</x:v>
      </x:c>
      <x:c r="J165" s="156" t="n">
        <x:v>2009</x:v>
      </x:c>
      <x:c r="K165" s="156" t="n">
        <x:v>2008</x:v>
      </x:c>
      <x:c r="L165" s="156"/>
      <x:c r="M165" s="156"/>
      <x:c r="N165" s="156" t="n">
        <x:v>2019</x:v>
      </x:c>
      <x:c r="O165" s="158"/>
      <x:c r="P165" s="158"/>
      <x:c r="Q165" s="158"/>
    </x:row>
    <x:row r="166">
      <x:c r="A166" s="155" t="str">
        <x:v>IND</x:v>
      </x:c>
      <x:c r="B166" s="155" t="str">
        <x:v>India</x:v>
      </x:c>
      <x:c r="C166" s="155" t="str">
        <x:v>LMIC</x:v>
      </x:c>
      <x:c r="D166" s="156" t="n">
        <x:v>2009</x:v>
      </x:c>
      <x:c r="E166" s="156" t="n">
        <x:v>1</x:v>
      </x:c>
      <x:c r="F166" s="156" t="n">
        <x:v>1</x:v>
      </x:c>
      <x:c r="G166" s="156" t="n">
        <x:v>0</x:v>
      </x:c>
      <x:c r="H166" s="156" t="n">
        <x:v>0</x:v>
      </x:c>
      <x:c r="I166" s="156" t="n">
        <x:v>0</x:v>
      </x:c>
      <x:c r="J166" s="156" t="n">
        <x:v>2009</x:v>
      </x:c>
      <x:c r="K166" s="156" t="n">
        <x:v>2008</x:v>
      </x:c>
      <x:c r="L166" s="156"/>
      <x:c r="M166" s="156"/>
      <x:c r="N166" s="156" t="n">
        <x:v>2019</x:v>
      </x:c>
      <x:c r="O166" s="158"/>
      <x:c r="P166" s="158"/>
      <x:c r="Q166" s="158"/>
    </x:row>
    <x:row r="167">
      <x:c r="A167" s="155" t="str">
        <x:v>IND</x:v>
      </x:c>
      <x:c r="B167" s="155" t="str">
        <x:v>India</x:v>
      </x:c>
      <x:c r="C167" s="155" t="str">
        <x:v>LMIC</x:v>
      </x:c>
      <x:c r="D167" s="156" t="n">
        <x:v>2010</x:v>
      </x:c>
      <x:c r="E167" s="156" t="n">
        <x:v>1</x:v>
      </x:c>
      <x:c r="F167" s="156" t="n">
        <x:v>1</x:v>
      </x:c>
      <x:c r="G167" s="156" t="n">
        <x:v>0</x:v>
      </x:c>
      <x:c r="H167" s="156" t="n">
        <x:v>0</x:v>
      </x:c>
      <x:c r="I167" s="156" t="n">
        <x:v>0</x:v>
      </x:c>
      <x:c r="J167" s="156" t="n">
        <x:v>2009</x:v>
      </x:c>
      <x:c r="K167" s="156" t="n">
        <x:v>2008</x:v>
      </x:c>
      <x:c r="L167" s="156"/>
      <x:c r="M167" s="156"/>
      <x:c r="N167" s="156" t="n">
        <x:v>2019</x:v>
      </x:c>
      <x:c r="O167" s="158" t="n">
        <x:v>14.5</x:v>
      </x:c>
      <x:c r="P167" s="158" t="n">
        <x:v>11.8</x:v>
      </x:c>
      <x:c r="Q167" s="158" t="n">
        <x:v>17.3</x:v>
      </x:c>
    </x:row>
    <x:row r="168">
      <x:c r="A168" s="155" t="str">
        <x:v>IND</x:v>
      </x:c>
      <x:c r="B168" s="155" t="str">
        <x:v>India</x:v>
      </x:c>
      <x:c r="C168" s="155" t="str">
        <x:v>LMIC</x:v>
      </x:c>
      <x:c r="D168" s="156" t="n">
        <x:v>2011</x:v>
      </x:c>
      <x:c r="E168" s="156" t="n">
        <x:v>1</x:v>
      </x:c>
      <x:c r="F168" s="156" t="n">
        <x:v>1</x:v>
      </x:c>
      <x:c r="G168" s="156" t="n">
        <x:v>0</x:v>
      </x:c>
      <x:c r="H168" s="156" t="n">
        <x:v>0</x:v>
      </x:c>
      <x:c r="I168" s="156" t="n">
        <x:v>0</x:v>
      </x:c>
      <x:c r="J168" s="156" t="n">
        <x:v>2009</x:v>
      </x:c>
      <x:c r="K168" s="156" t="n">
        <x:v>2008</x:v>
      </x:c>
      <x:c r="L168" s="156"/>
      <x:c r="M168" s="156"/>
      <x:c r="N168" s="156" t="n">
        <x:v>2019</x:v>
      </x:c>
      <x:c r="O168" s="158"/>
      <x:c r="P168" s="158"/>
      <x:c r="Q168" s="158"/>
    </x:row>
    <x:row r="169">
      <x:c r="A169" s="155" t="str">
        <x:v>IND</x:v>
      </x:c>
      <x:c r="B169" s="155" t="str">
        <x:v>India</x:v>
      </x:c>
      <x:c r="C169" s="155" t="str">
        <x:v>LMIC</x:v>
      </x:c>
      <x:c r="D169" s="156" t="n">
        <x:v>2012</x:v>
      </x:c>
      <x:c r="E169" s="156" t="n">
        <x:v>1</x:v>
      </x:c>
      <x:c r="F169" s="156" t="n">
        <x:v>1</x:v>
      </x:c>
      <x:c r="G169" s="156" t="n">
        <x:v>0</x:v>
      </x:c>
      <x:c r="H169" s="156" t="n">
        <x:v>0</x:v>
      </x:c>
      <x:c r="I169" s="156" t="n">
        <x:v>0</x:v>
      </x:c>
      <x:c r="J169" s="156" t="n">
        <x:v>2009</x:v>
      </x:c>
      <x:c r="K169" s="156" t="n">
        <x:v>2008</x:v>
      </x:c>
      <x:c r="L169" s="156"/>
      <x:c r="M169" s="156"/>
      <x:c r="N169" s="156" t="n">
        <x:v>2019</x:v>
      </x:c>
      <x:c r="O169" s="158"/>
      <x:c r="P169" s="158"/>
      <x:c r="Q169" s="158"/>
    </x:row>
    <x:row r="170">
      <x:c r="A170" s="155" t="str">
        <x:v>IND</x:v>
      </x:c>
      <x:c r="B170" s="155" t="str">
        <x:v>India</x:v>
      </x:c>
      <x:c r="C170" s="155" t="str">
        <x:v>LMIC</x:v>
      </x:c>
      <x:c r="D170" s="156" t="n">
        <x:v>2013</x:v>
      </x:c>
      <x:c r="E170" s="156" t="n">
        <x:v>1</x:v>
      </x:c>
      <x:c r="F170" s="156" t="n">
        <x:v>1</x:v>
      </x:c>
      <x:c r="G170" s="156" t="n">
        <x:v>0</x:v>
      </x:c>
      <x:c r="H170" s="156" t="n">
        <x:v>0</x:v>
      </x:c>
      <x:c r="I170" s="156" t="n">
        <x:v>0</x:v>
      </x:c>
      <x:c r="J170" s="156" t="n">
        <x:v>2009</x:v>
      </x:c>
      <x:c r="K170" s="156" t="n">
        <x:v>2008</x:v>
      </x:c>
      <x:c r="L170" s="156"/>
      <x:c r="M170" s="156"/>
      <x:c r="N170" s="156" t="n">
        <x:v>2019</x:v>
      </x:c>
      <x:c r="O170" s="158"/>
      <x:c r="P170" s="158"/>
      <x:c r="Q170" s="158"/>
    </x:row>
    <x:row r="171">
      <x:c r="A171" s="155" t="str">
        <x:v>IND</x:v>
      </x:c>
      <x:c r="B171" s="155" t="str">
        <x:v>India</x:v>
      </x:c>
      <x:c r="C171" s="155" t="str">
        <x:v>LMIC</x:v>
      </x:c>
      <x:c r="D171" s="156" t="n">
        <x:v>2014</x:v>
      </x:c>
      <x:c r="E171" s="156" t="n">
        <x:v>1</x:v>
      </x:c>
      <x:c r="F171" s="156" t="n">
        <x:v>1</x:v>
      </x:c>
      <x:c r="G171" s="156" t="n">
        <x:v>0</x:v>
      </x:c>
      <x:c r="H171" s="156" t="n">
        <x:v>0</x:v>
      </x:c>
      <x:c r="I171" s="156" t="n">
        <x:v>0</x:v>
      </x:c>
      <x:c r="J171" s="156" t="n">
        <x:v>2009</x:v>
      </x:c>
      <x:c r="K171" s="156" t="n">
        <x:v>2008</x:v>
      </x:c>
      <x:c r="L171" s="156"/>
      <x:c r="M171" s="156"/>
      <x:c r="N171" s="156" t="n">
        <x:v>2019</x:v>
      </x:c>
      <x:c r="O171" s="158"/>
      <x:c r="P171" s="158"/>
      <x:c r="Q171" s="158"/>
    </x:row>
    <x:row r="172">
      <x:c r="A172" s="155" t="str">
        <x:v>IND</x:v>
      </x:c>
      <x:c r="B172" s="155" t="str">
        <x:v>India</x:v>
      </x:c>
      <x:c r="C172" s="155" t="str">
        <x:v>LMIC</x:v>
      </x:c>
      <x:c r="D172" s="156" t="n">
        <x:v>2015</x:v>
      </x:c>
      <x:c r="E172" s="156" t="n">
        <x:v>1</x:v>
      </x:c>
      <x:c r="F172" s="156" t="n">
        <x:v>1</x:v>
      </x:c>
      <x:c r="G172" s="156" t="n">
        <x:v>0</x:v>
      </x:c>
      <x:c r="H172" s="156" t="n">
        <x:v>0</x:v>
      </x:c>
      <x:c r="I172" s="156" t="n">
        <x:v>0</x:v>
      </x:c>
      <x:c r="J172" s="156" t="n">
        <x:v>2009</x:v>
      </x:c>
      <x:c r="K172" s="156" t="n">
        <x:v>2008</x:v>
      </x:c>
      <x:c r="L172" s="156"/>
      <x:c r="M172" s="156"/>
      <x:c r="N172" s="156" t="n">
        <x:v>2019</x:v>
      </x:c>
      <x:c r="O172" s="158" t="n">
        <x:v>12.3</x:v>
      </x:c>
      <x:c r="P172" s="158" t="n">
        <x:v>9.7</x:v>
      </x:c>
      <x:c r="Q172" s="158" t="n">
        <x:v>14.9</x:v>
      </x:c>
    </x:row>
    <x:row r="173">
      <x:c r="A173" s="155" t="str">
        <x:v>IND</x:v>
      </x:c>
      <x:c r="B173" s="155" t="str">
        <x:v>India</x:v>
      </x:c>
      <x:c r="C173" s="155" t="str">
        <x:v>LMIC</x:v>
      </x:c>
      <x:c r="D173" s="156" t="n">
        <x:v>2016</x:v>
      </x:c>
      <x:c r="E173" s="156" t="n">
        <x:v>1</x:v>
      </x:c>
      <x:c r="F173" s="156" t="n">
        <x:v>1</x:v>
      </x:c>
      <x:c r="G173" s="156" t="n">
        <x:v>0</x:v>
      </x:c>
      <x:c r="H173" s="156" t="n">
        <x:v>0</x:v>
      </x:c>
      <x:c r="I173" s="156" t="n">
        <x:v>0</x:v>
      </x:c>
      <x:c r="J173" s="156" t="n">
        <x:v>2009</x:v>
      </x:c>
      <x:c r="K173" s="156" t="n">
        <x:v>2008</x:v>
      </x:c>
      <x:c r="L173" s="156"/>
      <x:c r="M173" s="156"/>
      <x:c r="N173" s="156" t="n">
        <x:v>2019</x:v>
      </x:c>
      <x:c r="O173" s="158"/>
      <x:c r="P173" s="158"/>
      <x:c r="Q173" s="158"/>
    </x:row>
    <x:row r="174">
      <x:c r="A174" s="155" t="str">
        <x:v>IND</x:v>
      </x:c>
      <x:c r="B174" s="155" t="str">
        <x:v>India</x:v>
      </x:c>
      <x:c r="C174" s="155" t="str">
        <x:v>LMIC</x:v>
      </x:c>
      <x:c r="D174" s="156" t="n">
        <x:v>2017</x:v>
      </x:c>
      <x:c r="E174" s="156" t="n">
        <x:v>1</x:v>
      </x:c>
      <x:c r="F174" s="156" t="n">
        <x:v>1</x:v>
      </x:c>
      <x:c r="G174" s="156" t="n">
        <x:v>0</x:v>
      </x:c>
      <x:c r="H174" s="156" t="n">
        <x:v>0</x:v>
      </x:c>
      <x:c r="I174" s="156" t="n">
        <x:v>0</x:v>
      </x:c>
      <x:c r="J174" s="156" t="n">
        <x:v>2009</x:v>
      </x:c>
      <x:c r="K174" s="156" t="n">
        <x:v>2008</x:v>
      </x:c>
      <x:c r="L174" s="156"/>
      <x:c r="M174" s="156"/>
      <x:c r="N174" s="156" t="n">
        <x:v>2019</x:v>
      </x:c>
      <x:c r="O174" s="158"/>
      <x:c r="P174" s="158"/>
      <x:c r="Q174" s="158"/>
    </x:row>
    <x:row r="175">
      <x:c r="A175" s="155" t="str">
        <x:v>IND</x:v>
      </x:c>
      <x:c r="B175" s="155" t="str">
        <x:v>India</x:v>
      </x:c>
      <x:c r="C175" s="155" t="str">
        <x:v>LMIC</x:v>
      </x:c>
      <x:c r="D175" s="156" t="n">
        <x:v>2018</x:v>
      </x:c>
      <x:c r="E175" s="156" t="n">
        <x:v>1</x:v>
      </x:c>
      <x:c r="F175" s="156" t="n">
        <x:v>1</x:v>
      </x:c>
      <x:c r="G175" s="156" t="n">
        <x:v>0</x:v>
      </x:c>
      <x:c r="H175" s="156" t="n">
        <x:v>0</x:v>
      </x:c>
      <x:c r="I175" s="156" t="n">
        <x:v>0</x:v>
      </x:c>
      <x:c r="J175" s="156" t="n">
        <x:v>2009</x:v>
      </x:c>
      <x:c r="K175" s="156" t="n">
        <x:v>2008</x:v>
      </x:c>
      <x:c r="L175" s="156"/>
      <x:c r="M175" s="156"/>
      <x:c r="N175" s="156" t="n">
        <x:v>2019</x:v>
      </x:c>
      <x:c r="O175" s="158"/>
      <x:c r="P175" s="158"/>
      <x:c r="Q175" s="158"/>
    </x:row>
    <x:row r="176">
      <x:c r="A176" s="155" t="str">
        <x:v>IND</x:v>
      </x:c>
      <x:c r="B176" s="155" t="str">
        <x:v>India</x:v>
      </x:c>
      <x:c r="C176" s="155" t="str">
        <x:v>LMIC</x:v>
      </x:c>
      <x:c r="D176" s="156" t="n">
        <x:v>2019</x:v>
      </x:c>
      <x:c r="E176" s="156" t="n">
        <x:v>1</x:v>
      </x:c>
      <x:c r="F176" s="156" t="n">
        <x:v>1</x:v>
      </x:c>
      <x:c r="G176" s="156" t="n">
        <x:v>0</x:v>
      </x:c>
      <x:c r="H176" s="156" t="n">
        <x:v>0</x:v>
      </x:c>
      <x:c r="I176" s="156" t="n">
        <x:v>1</x:v>
      </x:c>
      <x:c r="J176" s="156" t="n">
        <x:v>2009</x:v>
      </x:c>
      <x:c r="K176" s="156" t="n">
        <x:v>2008</x:v>
      </x:c>
      <x:c r="L176" s="156"/>
      <x:c r="M176" s="156"/>
      <x:c r="N176" s="156" t="n">
        <x:v>2019</x:v>
      </x:c>
      <x:c r="O176" s="158"/>
      <x:c r="P176" s="158"/>
      <x:c r="Q176" s="158"/>
    </x:row>
    <x:row r="177">
      <x:c r="A177" s="155" t="str">
        <x:v>IND</x:v>
      </x:c>
      <x:c r="B177" s="155" t="str">
        <x:v>India</x:v>
      </x:c>
      <x:c r="C177" s="155" t="str">
        <x:v>LMIC</x:v>
      </x:c>
      <x:c r="D177" s="156" t="n">
        <x:v>2020</x:v>
      </x:c>
      <x:c r="E177" s="156" t="n">
        <x:v>1</x:v>
      </x:c>
      <x:c r="F177" s="156" t="n">
        <x:v>1</x:v>
      </x:c>
      <x:c r="G177" s="156" t="n">
        <x:v>0</x:v>
      </x:c>
      <x:c r="H177" s="156" t="n">
        <x:v>0</x:v>
      </x:c>
      <x:c r="I177" s="156" t="n">
        <x:v>1</x:v>
      </x:c>
      <x:c r="J177" s="156" t="n">
        <x:v>2009</x:v>
      </x:c>
      <x:c r="K177" s="156" t="n">
        <x:v>2008</x:v>
      </x:c>
      <x:c r="L177" s="156"/>
      <x:c r="M177" s="156"/>
      <x:c r="N177" s="156" t="n">
        <x:v>2019</x:v>
      </x:c>
      <x:c r="O177" s="158" t="n">
        <x:v>10.5</x:v>
      </x:c>
      <x:c r="P177" s="158" t="n">
        <x:v>8.1</x:v>
      </x:c>
      <x:c r="Q177" s="158" t="n">
        <x:v>12.8</x:v>
      </x:c>
    </x:row>
    <x:row r="178">
      <x:c r="A178" s="155" t="str">
        <x:v>IND</x:v>
      </x:c>
      <x:c r="B178" s="155" t="str">
        <x:v>India</x:v>
      </x:c>
      <x:c r="C178" s="155" t="str">
        <x:v>LMIC</x:v>
      </x:c>
      <x:c r="D178" s="156" t="n">
        <x:v>2021</x:v>
      </x:c>
      <x:c r="E178" s="156" t="n">
        <x:v>1</x:v>
      </x:c>
      <x:c r="F178" s="156" t="n">
        <x:v>1</x:v>
      </x:c>
      <x:c r="G178" s="156" t="n">
        <x:v>0</x:v>
      </x:c>
      <x:c r="H178" s="156" t="n">
        <x:v>0</x:v>
      </x:c>
      <x:c r="I178" s="156" t="n">
        <x:v>1</x:v>
      </x:c>
      <x:c r="J178" s="156" t="n">
        <x:v>2009</x:v>
      </x:c>
      <x:c r="K178" s="156" t="n">
        <x:v>2008</x:v>
      </x:c>
      <x:c r="L178" s="156"/>
      <x:c r="M178" s="156"/>
      <x:c r="N178" s="156" t="n">
        <x:v>2019</x:v>
      </x:c>
      <x:c r="O178" s="158"/>
      <x:c r="P178" s="158"/>
      <x:c r="Q178" s="158"/>
    </x:row>
    <x:row r="179">
      <x:c r="A179" s="155" t="str">
        <x:v>IND</x:v>
      </x:c>
      <x:c r="B179" s="155" t="str">
        <x:v>India</x:v>
      </x:c>
      <x:c r="C179" s="155" t="str">
        <x:v>LMIC</x:v>
      </x:c>
      <x:c r="D179" s="156" t="n">
        <x:v>2022</x:v>
      </x:c>
      <x:c r="E179" s="156" t="n">
        <x:v>1</x:v>
      </x:c>
      <x:c r="F179" s="156" t="n">
        <x:v>1</x:v>
      </x:c>
      <x:c r="G179" s="156" t="n">
        <x:v>0</x:v>
      </x:c>
      <x:c r="H179" s="156" t="n">
        <x:v>0</x:v>
      </x:c>
      <x:c r="I179" s="156" t="n">
        <x:v>1</x:v>
      </x:c>
      <x:c r="J179" s="156" t="n">
        <x:v>2009</x:v>
      </x:c>
      <x:c r="K179" s="156" t="n">
        <x:v>2008</x:v>
      </x:c>
      <x:c r="L179" s="156"/>
      <x:c r="M179" s="156"/>
      <x:c r="N179" s="156" t="n">
        <x:v>2019</x:v>
      </x:c>
      <x:c r="O179" s="158" t="n">
        <x:v>9.8</x:v>
      </x:c>
      <x:c r="P179" s="158" t="n">
        <x:v>7.6</x:v>
      </x:c>
      <x:c r="Q179" s="158" t="n">
        <x:v>12</x:v>
      </x:c>
    </x:row>
    <x:row r="180">
      <x:c r="A180" s="155" t="str">
        <x:v>IND</x:v>
      </x:c>
      <x:c r="B180" s="155" t="str">
        <x:v>India</x:v>
      </x:c>
      <x:c r="C180" s="155" t="str">
        <x:v>LMIC</x:v>
      </x:c>
      <x:c r="D180" s="156" t="n">
        <x:v>2023</x:v>
      </x:c>
      <x:c r="E180" s="156" t="n">
        <x:v>1</x:v>
      </x:c>
      <x:c r="F180" s="156" t="n">
        <x:v>1</x:v>
      </x:c>
      <x:c r="G180" s="156" t="n">
        <x:v>0</x:v>
      </x:c>
      <x:c r="H180" s="156" t="n">
        <x:v>0</x:v>
      </x:c>
      <x:c r="I180" s="156" t="n">
        <x:v>1</x:v>
      </x:c>
      <x:c r="J180" s="156" t="n">
        <x:v>2009</x:v>
      </x:c>
      <x:c r="K180" s="156" t="n">
        <x:v>2008</x:v>
      </x:c>
      <x:c r="L180" s="156"/>
      <x:c r="M180" s="156"/>
      <x:c r="N180" s="156" t="n">
        <x:v>2019</x:v>
      </x:c>
      <x:c r="O180" s="158" t="n">
        <x:v>9.5</x:v>
      </x:c>
      <x:c r="P180" s="158" t="n">
        <x:v>7.2</x:v>
      </x:c>
      <x:c r="Q180" s="158" t="n">
        <x:v>11.8</x:v>
      </x:c>
    </x:row>
    <x:row r="181">
      <x:c r="A181" s="155" t="str">
        <x:v>IND</x:v>
      </x:c>
      <x:c r="B181" s="155" t="str">
        <x:v>India</x:v>
      </x:c>
      <x:c r="C181" s="155" t="str">
        <x:v>LMIC</x:v>
      </x:c>
      <x:c r="D181" s="156" t="n">
        <x:v>2024</x:v>
      </x:c>
      <x:c r="E181" s="156" t="n">
        <x:v>1</x:v>
      </x:c>
      <x:c r="F181" s="156" t="n">
        <x:v>1</x:v>
      </x:c>
      <x:c r="G181" s="156" t="n">
        <x:v>0</x:v>
      </x:c>
      <x:c r="H181" s="156" t="n">
        <x:v>0</x:v>
      </x:c>
      <x:c r="I181" s="156" t="n">
        <x:v>1</x:v>
      </x:c>
      <x:c r="J181" s="156" t="n">
        <x:v>2009</x:v>
      </x:c>
      <x:c r="K181" s="156" t="n">
        <x:v>2008</x:v>
      </x:c>
      <x:c r="L181" s="156"/>
      <x:c r="M181" s="156"/>
      <x:c r="N181" s="156" t="n">
        <x:v>2019</x:v>
      </x:c>
      <x:c r="O181" s="158" t="n">
        <x:v>9.2</x:v>
      </x:c>
      <x:c r="P181" s="158" t="n">
        <x:v>6.9</x:v>
      </x:c>
      <x:c r="Q181" s="158" t="n">
        <x:v>11.6</x:v>
      </x:c>
    </x:row>
    <x:row r="182">
      <x:c r="A182" s="155" t="str">
        <x:v>VNM</x:v>
      </x:c>
      <x:c r="B182" s="155" t="str">
        <x:v>Vietnam</x:v>
      </x:c>
      <x:c r="C182" s="155" t="str">
        <x:v>LMIC</x:v>
      </x:c>
      <x:c r="D182" s="156" t="n">
        <x:v>2000</x:v>
      </x:c>
      <x:c r="E182" s="156" t="n">
        <x:v>0</x:v>
      </x:c>
      <x:c r="F182" s="156" t="n">
        <x:v>0</x:v>
      </x:c>
      <x:c r="G182" s="156" t="n">
        <x:v>0</x:v>
      </x:c>
      <x:c r="H182" s="156" t="n">
        <x:v>0</x:v>
      </x:c>
      <x:c r="I182" s="156" t="n">
        <x:v>0</x:v>
      </x:c>
      <x:c r="J182" s="156" t="n">
        <x:v>2010</x:v>
      </x:c>
      <x:c r="K182" s="156" t="n">
        <x:v>2013</x:v>
      </x:c>
      <x:c r="L182" s="156"/>
      <x:c r="M182" s="156"/>
      <x:c r="N182" s="156" t="n">
        <x:v>2025</x:v>
      </x:c>
      <x:c r="O182" s="158" t="n">
        <x:v>28</x:v>
      </x:c>
      <x:c r="P182" s="158" t="n">
        <x:v>21.8</x:v>
      </x:c>
      <x:c r="Q182" s="158" t="n">
        <x:v>34.3</x:v>
      </x:c>
    </x:row>
    <x:row r="183">
      <x:c r="A183" s="155" t="str">
        <x:v>VNM</x:v>
      </x:c>
      <x:c r="B183" s="155" t="str">
        <x:v>Vietnam</x:v>
      </x:c>
      <x:c r="C183" s="155" t="str">
        <x:v>LMIC</x:v>
      </x:c>
      <x:c r="D183" s="156" t="n">
        <x:v>2001</x:v>
      </x:c>
      <x:c r="E183" s="156" t="n">
        <x:v>0</x:v>
      </x:c>
      <x:c r="F183" s="156" t="n">
        <x:v>0</x:v>
      </x:c>
      <x:c r="G183" s="156" t="n">
        <x:v>0</x:v>
      </x:c>
      <x:c r="H183" s="156" t="n">
        <x:v>0</x:v>
      </x:c>
      <x:c r="I183" s="156" t="n">
        <x:v>0</x:v>
      </x:c>
      <x:c r="J183" s="156" t="n">
        <x:v>2010</x:v>
      </x:c>
      <x:c r="K183" s="156" t="n">
        <x:v>2013</x:v>
      </x:c>
      <x:c r="L183" s="156"/>
      <x:c r="M183" s="156"/>
      <x:c r="N183" s="156" t="n">
        <x:v>2025</x:v>
      </x:c>
      <x:c r="O183" s="158"/>
      <x:c r="P183" s="158"/>
      <x:c r="Q183" s="158"/>
    </x:row>
    <x:row r="184">
      <x:c r="A184" s="155" t="str">
        <x:v>VNM</x:v>
      </x:c>
      <x:c r="B184" s="155" t="str">
        <x:v>Vietnam</x:v>
      </x:c>
      <x:c r="C184" s="155" t="str">
        <x:v>LMIC</x:v>
      </x:c>
      <x:c r="D184" s="156" t="n">
        <x:v>2002</x:v>
      </x:c>
      <x:c r="E184" s="156" t="n">
        <x:v>0</x:v>
      </x:c>
      <x:c r="F184" s="156" t="n">
        <x:v>0</x:v>
      </x:c>
      <x:c r="G184" s="156" t="n">
        <x:v>0</x:v>
      </x:c>
      <x:c r="H184" s="156" t="n">
        <x:v>0</x:v>
      </x:c>
      <x:c r="I184" s="156" t="n">
        <x:v>0</x:v>
      </x:c>
      <x:c r="J184" s="156" t="n">
        <x:v>2010</x:v>
      </x:c>
      <x:c r="K184" s="156" t="n">
        <x:v>2013</x:v>
      </x:c>
      <x:c r="L184" s="156"/>
      <x:c r="M184" s="156"/>
      <x:c r="N184" s="156" t="n">
        <x:v>2025</x:v>
      </x:c>
      <x:c r="O184" s="158"/>
      <x:c r="P184" s="158"/>
      <x:c r="Q184" s="158"/>
    </x:row>
    <x:row r="185">
      <x:c r="A185" s="155" t="str">
        <x:v>VNM</x:v>
      </x:c>
      <x:c r="B185" s="155" t="str">
        <x:v>Vietnam</x:v>
      </x:c>
      <x:c r="C185" s="155" t="str">
        <x:v>LMIC</x:v>
      </x:c>
      <x:c r="D185" s="156" t="n">
        <x:v>2003</x:v>
      </x:c>
      <x:c r="E185" s="156" t="n">
        <x:v>0</x:v>
      </x:c>
      <x:c r="F185" s="156" t="n">
        <x:v>0</x:v>
      </x:c>
      <x:c r="G185" s="156" t="n">
        <x:v>0</x:v>
      </x:c>
      <x:c r="H185" s="156" t="n">
        <x:v>0</x:v>
      </x:c>
      <x:c r="I185" s="156" t="n">
        <x:v>0</x:v>
      </x:c>
      <x:c r="J185" s="156" t="n">
        <x:v>2010</x:v>
      </x:c>
      <x:c r="K185" s="156" t="n">
        <x:v>2013</x:v>
      </x:c>
      <x:c r="L185" s="156"/>
      <x:c r="M185" s="156"/>
      <x:c r="N185" s="156" t="n">
        <x:v>2025</x:v>
      </x:c>
      <x:c r="O185" s="158"/>
      <x:c r="P185" s="158"/>
      <x:c r="Q185" s="158"/>
    </x:row>
    <x:row r="186">
      <x:c r="A186" s="155" t="str">
        <x:v>VNM</x:v>
      </x:c>
      <x:c r="B186" s="155" t="str">
        <x:v>Vietnam</x:v>
      </x:c>
      <x:c r="C186" s="155" t="str">
        <x:v>LMIC</x:v>
      </x:c>
      <x:c r="D186" s="156" t="n">
        <x:v>2004</x:v>
      </x:c>
      <x:c r="E186" s="156" t="n">
        <x:v>0</x:v>
      </x:c>
      <x:c r="F186" s="156" t="n">
        <x:v>0</x:v>
      </x:c>
      <x:c r="G186" s="156" t="n">
        <x:v>0</x:v>
      </x:c>
      <x:c r="H186" s="156" t="n">
        <x:v>0</x:v>
      </x:c>
      <x:c r="I186" s="156" t="n">
        <x:v>0</x:v>
      </x:c>
      <x:c r="J186" s="156" t="n">
        <x:v>2010</x:v>
      </x:c>
      <x:c r="K186" s="156" t="n">
        <x:v>2013</x:v>
      </x:c>
      <x:c r="L186" s="156"/>
      <x:c r="M186" s="156"/>
      <x:c r="N186" s="156" t="n">
        <x:v>2025</x:v>
      </x:c>
      <x:c r="O186" s="158"/>
      <x:c r="P186" s="158"/>
      <x:c r="Q186" s="158"/>
    </x:row>
    <x:row r="187">
      <x:c r="A187" s="155" t="str">
        <x:v>VNM</x:v>
      </x:c>
      <x:c r="B187" s="155" t="str">
        <x:v>Vietnam</x:v>
      </x:c>
      <x:c r="C187" s="155" t="str">
        <x:v>LMIC</x:v>
      </x:c>
      <x:c r="D187" s="156" t="n">
        <x:v>2005</x:v>
      </x:c>
      <x:c r="E187" s="156" t="n">
        <x:v>0</x:v>
      </x:c>
      <x:c r="F187" s="156" t="n">
        <x:v>0</x:v>
      </x:c>
      <x:c r="G187" s="156" t="n">
        <x:v>0</x:v>
      </x:c>
      <x:c r="H187" s="156" t="n">
        <x:v>0</x:v>
      </x:c>
      <x:c r="I187" s="156" t="n">
        <x:v>0</x:v>
      </x:c>
      <x:c r="J187" s="156" t="n">
        <x:v>2010</x:v>
      </x:c>
      <x:c r="K187" s="156" t="n">
        <x:v>2013</x:v>
      </x:c>
      <x:c r="L187" s="156"/>
      <x:c r="M187" s="156"/>
      <x:c r="N187" s="156" t="n">
        <x:v>2025</x:v>
      </x:c>
      <x:c r="O187" s="158" t="n">
        <x:v>26.2</x:v>
      </x:c>
      <x:c r="P187" s="158" t="n">
        <x:v>21.1</x:v>
      </x:c>
      <x:c r="Q187" s="158" t="n">
        <x:v>31.2</x:v>
      </x:c>
    </x:row>
    <x:row r="188">
      <x:c r="A188" s="155" t="str">
        <x:v>VNM</x:v>
      </x:c>
      <x:c r="B188" s="155" t="str">
        <x:v>Vietnam</x:v>
      </x:c>
      <x:c r="C188" s="155" t="str">
        <x:v>LMIC</x:v>
      </x:c>
      <x:c r="D188" s="156" t="n">
        <x:v>2006</x:v>
      </x:c>
      <x:c r="E188" s="156" t="n">
        <x:v>0</x:v>
      </x:c>
      <x:c r="F188" s="156" t="n">
        <x:v>0</x:v>
      </x:c>
      <x:c r="G188" s="156" t="n">
        <x:v>0</x:v>
      </x:c>
      <x:c r="H188" s="156" t="n">
        <x:v>0</x:v>
      </x:c>
      <x:c r="I188" s="156" t="n">
        <x:v>0</x:v>
      </x:c>
      <x:c r="J188" s="156" t="n">
        <x:v>2010</x:v>
      </x:c>
      <x:c r="K188" s="156" t="n">
        <x:v>2013</x:v>
      </x:c>
      <x:c r="L188" s="156"/>
      <x:c r="M188" s="156"/>
      <x:c r="N188" s="156" t="n">
        <x:v>2025</x:v>
      </x:c>
      <x:c r="O188" s="158"/>
      <x:c r="P188" s="158"/>
      <x:c r="Q188" s="158"/>
    </x:row>
    <x:row r="189">
      <x:c r="A189" s="155" t="str">
        <x:v>VNM</x:v>
      </x:c>
      <x:c r="B189" s="155" t="str">
        <x:v>Vietnam</x:v>
      </x:c>
      <x:c r="C189" s="155" t="str">
        <x:v>LMIC</x:v>
      </x:c>
      <x:c r="D189" s="156" t="n">
        <x:v>2007</x:v>
      </x:c>
      <x:c r="E189" s="156" t="n">
        <x:v>0</x:v>
      </x:c>
      <x:c r="F189" s="156" t="n">
        <x:v>0</x:v>
      </x:c>
      <x:c r="G189" s="156" t="n">
        <x:v>0</x:v>
      </x:c>
      <x:c r="H189" s="156" t="n">
        <x:v>0</x:v>
      </x:c>
      <x:c r="I189" s="156" t="n">
        <x:v>0</x:v>
      </x:c>
      <x:c r="J189" s="156" t="n">
        <x:v>2010</x:v>
      </x:c>
      <x:c r="K189" s="156" t="n">
        <x:v>2013</x:v>
      </x:c>
      <x:c r="L189" s="156"/>
      <x:c r="M189" s="156"/>
      <x:c r="N189" s="156" t="n">
        <x:v>2025</x:v>
      </x:c>
      <x:c r="O189" s="158" t="n">
        <x:v>25.4</x:v>
      </x:c>
      <x:c r="P189" s="158" t="n">
        <x:v>20.7</x:v>
      </x:c>
      <x:c r="Q189" s="158" t="n">
        <x:v>30.1</x:v>
      </x:c>
    </x:row>
    <x:row r="190">
      <x:c r="A190" s="155" t="str">
        <x:v>VNM</x:v>
      </x:c>
      <x:c r="B190" s="155" t="str">
        <x:v>Vietnam</x:v>
      </x:c>
      <x:c r="C190" s="155" t="str">
        <x:v>LMIC</x:v>
      </x:c>
      <x:c r="D190" s="156" t="n">
        <x:v>2008</x:v>
      </x:c>
      <x:c r="E190" s="156" t="n">
        <x:v>0</x:v>
      </x:c>
      <x:c r="F190" s="156" t="n">
        <x:v>0</x:v>
      </x:c>
      <x:c r="G190" s="156" t="n">
        <x:v>0</x:v>
      </x:c>
      <x:c r="H190" s="156" t="n">
        <x:v>0</x:v>
      </x:c>
      <x:c r="I190" s="156" t="n">
        <x:v>0</x:v>
      </x:c>
      <x:c r="J190" s="156" t="n">
        <x:v>2010</x:v>
      </x:c>
      <x:c r="K190" s="156" t="n">
        <x:v>2013</x:v>
      </x:c>
      <x:c r="L190" s="156"/>
      <x:c r="M190" s="156"/>
      <x:c r="N190" s="156" t="n">
        <x:v>2025</x:v>
      </x:c>
      <x:c r="O190" s="158"/>
      <x:c r="P190" s="158"/>
      <x:c r="Q190" s="158"/>
    </x:row>
    <x:row r="191">
      <x:c r="A191" s="155" t="str">
        <x:v>VNM</x:v>
      </x:c>
      <x:c r="B191" s="155" t="str">
        <x:v>Vietnam</x:v>
      </x:c>
      <x:c r="C191" s="155" t="str">
        <x:v>LMIC</x:v>
      </x:c>
      <x:c r="D191" s="156" t="n">
        <x:v>2009</x:v>
      </x:c>
      <x:c r="E191" s="156" t="n">
        <x:v>0</x:v>
      </x:c>
      <x:c r="F191" s="156" t="n">
        <x:v>0</x:v>
      </x:c>
      <x:c r="G191" s="156" t="n">
        <x:v>0</x:v>
      </x:c>
      <x:c r="H191" s="156" t="n">
        <x:v>0</x:v>
      </x:c>
      <x:c r="I191" s="156" t="n">
        <x:v>0</x:v>
      </x:c>
      <x:c r="J191" s="156" t="n">
        <x:v>2010</x:v>
      </x:c>
      <x:c r="K191" s="156" t="n">
        <x:v>2013</x:v>
      </x:c>
      <x:c r="L191" s="156"/>
      <x:c r="M191" s="156"/>
      <x:c r="N191" s="156" t="n">
        <x:v>2025</x:v>
      </x:c>
      <x:c r="O191" s="158"/>
      <x:c r="P191" s="158"/>
      <x:c r="Q191" s="158"/>
    </x:row>
    <x:row r="192">
      <x:c r="A192" s="155" t="str">
        <x:v>VNM</x:v>
      </x:c>
      <x:c r="B192" s="155" t="str">
        <x:v>Vietnam</x:v>
      </x:c>
      <x:c r="C192" s="155" t="str">
        <x:v>LMIC</x:v>
      </x:c>
      <x:c r="D192" s="156" t="n">
        <x:v>2010</x:v>
      </x:c>
      <x:c r="E192" s="156" t="n">
        <x:v>1</x:v>
      </x:c>
      <x:c r="F192" s="156" t="n">
        <x:v>0</x:v>
      </x:c>
      <x:c r="G192" s="156" t="n">
        <x:v>0</x:v>
      </x:c>
      <x:c r="H192" s="156" t="n">
        <x:v>0</x:v>
      </x:c>
      <x:c r="I192" s="156" t="n">
        <x:v>0</x:v>
      </x:c>
      <x:c r="J192" s="156" t="n">
        <x:v>2010</x:v>
      </x:c>
      <x:c r="K192" s="156" t="n">
        <x:v>2013</x:v>
      </x:c>
      <x:c r="L192" s="156"/>
      <x:c r="M192" s="156"/>
      <x:c r="N192" s="156" t="n">
        <x:v>2025</x:v>
      </x:c>
      <x:c r="O192" s="158" t="n">
        <x:v>24.6</x:v>
      </x:c>
      <x:c r="P192" s="158" t="n">
        <x:v>20.4</x:v>
      </x:c>
      <x:c r="Q192" s="158" t="n">
        <x:v>28.7</x:v>
      </x:c>
    </x:row>
    <x:row r="193">
      <x:c r="A193" s="155" t="str">
        <x:v>VNM</x:v>
      </x:c>
      <x:c r="B193" s="155" t="str">
        <x:v>Vietnam</x:v>
      </x:c>
      <x:c r="C193" s="155" t="str">
        <x:v>LMIC</x:v>
      </x:c>
      <x:c r="D193" s="156" t="n">
        <x:v>2011</x:v>
      </x:c>
      <x:c r="E193" s="156" t="n">
        <x:v>1</x:v>
      </x:c>
      <x:c r="F193" s="156" t="n">
        <x:v>0</x:v>
      </x:c>
      <x:c r="G193" s="156" t="n">
        <x:v>0</x:v>
      </x:c>
      <x:c r="H193" s="156" t="n">
        <x:v>0</x:v>
      </x:c>
      <x:c r="I193" s="156" t="n">
        <x:v>0</x:v>
      </x:c>
      <x:c r="J193" s="156" t="n">
        <x:v>2010</x:v>
      </x:c>
      <x:c r="K193" s="156" t="n">
        <x:v>2013</x:v>
      </x:c>
      <x:c r="L193" s="156"/>
      <x:c r="M193" s="156"/>
      <x:c r="N193" s="156" t="n">
        <x:v>2025</x:v>
      </x:c>
      <x:c r="O193" s="158"/>
      <x:c r="P193" s="158"/>
      <x:c r="Q193" s="158"/>
    </x:row>
    <x:row r="194">
      <x:c r="A194" s="155" t="str">
        <x:v>VNM</x:v>
      </x:c>
      <x:c r="B194" s="155" t="str">
        <x:v>Vietnam</x:v>
      </x:c>
      <x:c r="C194" s="155" t="str">
        <x:v>LMIC</x:v>
      </x:c>
      <x:c r="D194" s="156" t="n">
        <x:v>2012</x:v>
      </x:c>
      <x:c r="E194" s="156" t="n">
        <x:v>1</x:v>
      </x:c>
      <x:c r="F194" s="156" t="n">
        <x:v>0</x:v>
      </x:c>
      <x:c r="G194" s="156" t="n">
        <x:v>0</x:v>
      </x:c>
      <x:c r="H194" s="156" t="n">
        <x:v>0</x:v>
      </x:c>
      <x:c r="I194" s="156" t="n">
        <x:v>0</x:v>
      </x:c>
      <x:c r="J194" s="156" t="n">
        <x:v>2010</x:v>
      </x:c>
      <x:c r="K194" s="156" t="n">
        <x:v>2013</x:v>
      </x:c>
      <x:c r="L194" s="156"/>
      <x:c r="M194" s="156"/>
      <x:c r="N194" s="156" t="n">
        <x:v>2025</x:v>
      </x:c>
      <x:c r="O194" s="158"/>
      <x:c r="P194" s="158"/>
      <x:c r="Q194" s="158"/>
    </x:row>
    <x:row r="195">
      <x:c r="A195" s="155" t="str">
        <x:v>VNM</x:v>
      </x:c>
      <x:c r="B195" s="155" t="str">
        <x:v>Vietnam</x:v>
      </x:c>
      <x:c r="C195" s="155" t="str">
        <x:v>LMIC</x:v>
      </x:c>
      <x:c r="D195" s="156" t="n">
        <x:v>2013</x:v>
      </x:c>
      <x:c r="E195" s="156" t="n">
        <x:v>1</x:v>
      </x:c>
      <x:c r="F195" s="156" t="n">
        <x:v>1</x:v>
      </x:c>
      <x:c r="G195" s="156" t="n">
        <x:v>0</x:v>
      </x:c>
      <x:c r="H195" s="156" t="n">
        <x:v>0</x:v>
      </x:c>
      <x:c r="I195" s="156" t="n">
        <x:v>0</x:v>
      </x:c>
      <x:c r="J195" s="156" t="n">
        <x:v>2010</x:v>
      </x:c>
      <x:c r="K195" s="156" t="n">
        <x:v>2013</x:v>
      </x:c>
      <x:c r="L195" s="156"/>
      <x:c r="M195" s="156"/>
      <x:c r="N195" s="156" t="n">
        <x:v>2025</x:v>
      </x:c>
      <x:c r="O195" s="158"/>
      <x:c r="P195" s="158"/>
      <x:c r="Q195" s="158"/>
    </x:row>
    <x:row r="196">
      <x:c r="A196" s="155" t="str">
        <x:v>VNM</x:v>
      </x:c>
      <x:c r="B196" s="155" t="str">
        <x:v>Vietnam</x:v>
      </x:c>
      <x:c r="C196" s="155" t="str">
        <x:v>LMIC</x:v>
      </x:c>
      <x:c r="D196" s="156" t="n">
        <x:v>2014</x:v>
      </x:c>
      <x:c r="E196" s="156" t="n">
        <x:v>1</x:v>
      </x:c>
      <x:c r="F196" s="156" t="n">
        <x:v>1</x:v>
      </x:c>
      <x:c r="G196" s="156" t="n">
        <x:v>0</x:v>
      </x:c>
      <x:c r="H196" s="156" t="n">
        <x:v>0</x:v>
      </x:c>
      <x:c r="I196" s="156" t="n">
        <x:v>0</x:v>
      </x:c>
      <x:c r="J196" s="156" t="n">
        <x:v>2010</x:v>
      </x:c>
      <x:c r="K196" s="156" t="n">
        <x:v>2013</x:v>
      </x:c>
      <x:c r="L196" s="156"/>
      <x:c r="M196" s="156"/>
      <x:c r="N196" s="156" t="n">
        <x:v>2025</x:v>
      </x:c>
      <x:c r="O196" s="158"/>
      <x:c r="P196" s="158"/>
      <x:c r="Q196" s="158"/>
    </x:row>
    <x:row r="197">
      <x:c r="A197" s="155" t="str">
        <x:v>VNM</x:v>
      </x:c>
      <x:c r="B197" s="155" t="str">
        <x:v>Vietnam</x:v>
      </x:c>
      <x:c r="C197" s="155" t="str">
        <x:v>LMIC</x:v>
      </x:c>
      <x:c r="D197" s="156" t="n">
        <x:v>2015</x:v>
      </x:c>
      <x:c r="E197" s="156" t="n">
        <x:v>1</x:v>
      </x:c>
      <x:c r="F197" s="156" t="n">
        <x:v>1</x:v>
      </x:c>
      <x:c r="G197" s="156" t="n">
        <x:v>0</x:v>
      </x:c>
      <x:c r="H197" s="156" t="n">
        <x:v>0</x:v>
      </x:c>
      <x:c r="I197" s="156" t="n">
        <x:v>0</x:v>
      </x:c>
      <x:c r="J197" s="156" t="n">
        <x:v>2010</x:v>
      </x:c>
      <x:c r="K197" s="156" t="n">
        <x:v>2013</x:v>
      </x:c>
      <x:c r="L197" s="156"/>
      <x:c r="M197" s="156"/>
      <x:c r="N197" s="156" t="n">
        <x:v>2025</x:v>
      </x:c>
      <x:c r="O197" s="158" t="n">
        <x:v>22.9</x:v>
      </x:c>
      <x:c r="P197" s="158" t="n">
        <x:v>19.1</x:v>
      </x:c>
      <x:c r="Q197" s="158" t="n">
        <x:v>26.8</x:v>
      </x:c>
    </x:row>
    <x:row r="198">
      <x:c r="A198" s="155" t="str">
        <x:v>VNM</x:v>
      </x:c>
      <x:c r="B198" s="155" t="str">
        <x:v>Vietnam</x:v>
      </x:c>
      <x:c r="C198" s="155" t="str">
        <x:v>LMIC</x:v>
      </x:c>
      <x:c r="D198" s="156" t="n">
        <x:v>2016</x:v>
      </x:c>
      <x:c r="E198" s="156" t="n">
        <x:v>1</x:v>
      </x:c>
      <x:c r="F198" s="156" t="n">
        <x:v>1</x:v>
      </x:c>
      <x:c r="G198" s="156" t="n">
        <x:v>0</x:v>
      </x:c>
      <x:c r="H198" s="156" t="n">
        <x:v>0</x:v>
      </x:c>
      <x:c r="I198" s="156" t="n">
        <x:v>0</x:v>
      </x:c>
      <x:c r="J198" s="156" t="n">
        <x:v>2010</x:v>
      </x:c>
      <x:c r="K198" s="156" t="n">
        <x:v>2013</x:v>
      </x:c>
      <x:c r="L198" s="156"/>
      <x:c r="M198" s="156"/>
      <x:c r="N198" s="156" t="n">
        <x:v>2025</x:v>
      </x:c>
      <x:c r="O198" s="158"/>
      <x:c r="P198" s="158"/>
      <x:c r="Q198" s="158"/>
    </x:row>
    <x:row r="199">
      <x:c r="A199" s="155" t="str">
        <x:v>VNM</x:v>
      </x:c>
      <x:c r="B199" s="155" t="str">
        <x:v>Vietnam</x:v>
      </x:c>
      <x:c r="C199" s="155" t="str">
        <x:v>LMIC</x:v>
      </x:c>
      <x:c r="D199" s="156" t="n">
        <x:v>2017</x:v>
      </x:c>
      <x:c r="E199" s="156" t="n">
        <x:v>1</x:v>
      </x:c>
      <x:c r="F199" s="156" t="n">
        <x:v>1</x:v>
      </x:c>
      <x:c r="G199" s="156" t="n">
        <x:v>0</x:v>
      </x:c>
      <x:c r="H199" s="156" t="n">
        <x:v>0</x:v>
      </x:c>
      <x:c r="I199" s="156" t="n">
        <x:v>0</x:v>
      </x:c>
      <x:c r="J199" s="156" t="n">
        <x:v>2010</x:v>
      </x:c>
      <x:c r="K199" s="156" t="n">
        <x:v>2013</x:v>
      </x:c>
      <x:c r="L199" s="156"/>
      <x:c r="M199" s="156"/>
      <x:c r="N199" s="156" t="n">
        <x:v>2025</x:v>
      </x:c>
      <x:c r="O199" s="158"/>
      <x:c r="P199" s="158"/>
      <x:c r="Q199" s="158"/>
    </x:row>
    <x:row r="200">
      <x:c r="A200" s="155" t="str">
        <x:v>VNM</x:v>
      </x:c>
      <x:c r="B200" s="155" t="str">
        <x:v>Vietnam</x:v>
      </x:c>
      <x:c r="C200" s="155" t="str">
        <x:v>LMIC</x:v>
      </x:c>
      <x:c r="D200" s="156" t="n">
        <x:v>2018</x:v>
      </x:c>
      <x:c r="E200" s="156" t="n">
        <x:v>1</x:v>
      </x:c>
      <x:c r="F200" s="156" t="n">
        <x:v>1</x:v>
      </x:c>
      <x:c r="G200" s="156" t="n">
        <x:v>0</x:v>
      </x:c>
      <x:c r="H200" s="156" t="n">
        <x:v>0</x:v>
      </x:c>
      <x:c r="I200" s="156" t="n">
        <x:v>0</x:v>
      </x:c>
      <x:c r="J200" s="156" t="n">
        <x:v>2010</x:v>
      </x:c>
      <x:c r="K200" s="156" t="n">
        <x:v>2013</x:v>
      </x:c>
      <x:c r="L200" s="156"/>
      <x:c r="M200" s="156"/>
      <x:c r="N200" s="156" t="n">
        <x:v>2025</x:v>
      </x:c>
      <x:c r="O200" s="158"/>
      <x:c r="P200" s="158"/>
      <x:c r="Q200" s="158"/>
    </x:row>
    <x:row r="201">
      <x:c r="A201" s="155" t="str">
        <x:v>VNM</x:v>
      </x:c>
      <x:c r="B201" s="155" t="str">
        <x:v>Vietnam</x:v>
      </x:c>
      <x:c r="C201" s="155" t="str">
        <x:v>LMIC</x:v>
      </x:c>
      <x:c r="D201" s="156" t="n">
        <x:v>2019</x:v>
      </x:c>
      <x:c r="E201" s="156" t="n">
        <x:v>1</x:v>
      </x:c>
      <x:c r="F201" s="156" t="n">
        <x:v>1</x:v>
      </x:c>
      <x:c r="G201" s="156" t="n">
        <x:v>0</x:v>
      </x:c>
      <x:c r="H201" s="156" t="n">
        <x:v>0</x:v>
      </x:c>
      <x:c r="I201" s="156" t="n">
        <x:v>0</x:v>
      </x:c>
      <x:c r="J201" s="156" t="n">
        <x:v>2010</x:v>
      </x:c>
      <x:c r="K201" s="156" t="n">
        <x:v>2013</x:v>
      </x:c>
      <x:c r="L201" s="156"/>
      <x:c r="M201" s="156"/>
      <x:c r="N201" s="156" t="n">
        <x:v>2025</x:v>
      </x:c>
      <x:c r="O201" s="158"/>
      <x:c r="P201" s="158"/>
      <x:c r="Q201" s="158"/>
    </x:row>
    <x:row r="202">
      <x:c r="A202" s="155" t="str">
        <x:v>VNM</x:v>
      </x:c>
      <x:c r="B202" s="155" t="str">
        <x:v>Vietnam</x:v>
      </x:c>
      <x:c r="C202" s="155" t="str">
        <x:v>LMIC</x:v>
      </x:c>
      <x:c r="D202" s="156" t="n">
        <x:v>2020</x:v>
      </x:c>
      <x:c r="E202" s="156" t="n">
        <x:v>1</x:v>
      </x:c>
      <x:c r="F202" s="156" t="n">
        <x:v>1</x:v>
      </x:c>
      <x:c r="G202" s="156" t="n">
        <x:v>0</x:v>
      </x:c>
      <x:c r="H202" s="156" t="n">
        <x:v>0</x:v>
      </x:c>
      <x:c r="I202" s="156" t="n">
        <x:v>0</x:v>
      </x:c>
      <x:c r="J202" s="156" t="n">
        <x:v>2010</x:v>
      </x:c>
      <x:c r="K202" s="156" t="n">
        <x:v>2013</x:v>
      </x:c>
      <x:c r="L202" s="156"/>
      <x:c r="M202" s="156"/>
      <x:c r="N202" s="156" t="n">
        <x:v>2025</x:v>
      </x:c>
      <x:c r="O202" s="158" t="n">
        <x:v>21.7</x:v>
      </x:c>
      <x:c r="P202" s="158" t="n">
        <x:v>17.6</x:v>
      </x:c>
      <x:c r="Q202" s="158" t="n">
        <x:v>25.7</x:v>
      </x:c>
    </x:row>
    <x:row r="203">
      <x:c r="A203" s="155" t="str">
        <x:v>VNM</x:v>
      </x:c>
      <x:c r="B203" s="155" t="str">
        <x:v>Vietnam</x:v>
      </x:c>
      <x:c r="C203" s="155" t="str">
        <x:v>LMIC</x:v>
      </x:c>
      <x:c r="D203" s="156" t="n">
        <x:v>2021</x:v>
      </x:c>
      <x:c r="E203" s="156" t="n">
        <x:v>1</x:v>
      </x:c>
      <x:c r="F203" s="156" t="n">
        <x:v>1</x:v>
      </x:c>
      <x:c r="G203" s="156" t="n">
        <x:v>0</x:v>
      </x:c>
      <x:c r="H203" s="156" t="n">
        <x:v>0</x:v>
      </x:c>
      <x:c r="I203" s="156" t="n">
        <x:v>0</x:v>
      </x:c>
      <x:c r="J203" s="156" t="n">
        <x:v>2010</x:v>
      </x:c>
      <x:c r="K203" s="156" t="n">
        <x:v>2013</x:v>
      </x:c>
      <x:c r="L203" s="156"/>
      <x:c r="M203" s="156"/>
      <x:c r="N203" s="156" t="n">
        <x:v>2025</x:v>
      </x:c>
      <x:c r="O203" s="158"/>
      <x:c r="P203" s="158"/>
      <x:c r="Q203" s="158"/>
    </x:row>
    <x:row r="204">
      <x:c r="A204" s="155" t="str">
        <x:v>VNM</x:v>
      </x:c>
      <x:c r="B204" s="155" t="str">
        <x:v>Vietnam</x:v>
      </x:c>
      <x:c r="C204" s="155" t="str">
        <x:v>LMIC</x:v>
      </x:c>
      <x:c r="D204" s="156" t="n">
        <x:v>2022</x:v>
      </x:c>
      <x:c r="E204" s="156" t="n">
        <x:v>1</x:v>
      </x:c>
      <x:c r="F204" s="156" t="n">
        <x:v>1</x:v>
      </x:c>
      <x:c r="G204" s="156" t="n">
        <x:v>0</x:v>
      </x:c>
      <x:c r="H204" s="156" t="n">
        <x:v>0</x:v>
      </x:c>
      <x:c r="I204" s="156" t="n">
        <x:v>0</x:v>
      </x:c>
      <x:c r="J204" s="156" t="n">
        <x:v>2010</x:v>
      </x:c>
      <x:c r="K204" s="156" t="n">
        <x:v>2013</x:v>
      </x:c>
      <x:c r="L204" s="156"/>
      <x:c r="M204" s="156"/>
      <x:c r="N204" s="156" t="n">
        <x:v>2025</x:v>
      </x:c>
      <x:c r="O204" s="158" t="n">
        <x:v>20.9</x:v>
      </x:c>
      <x:c r="P204" s="158" t="n">
        <x:v>17</x:v>
      </x:c>
      <x:c r="Q204" s="158" t="n">
        <x:v>24.8</x:v>
      </x:c>
    </x:row>
    <x:row r="205">
      <x:c r="A205" s="155" t="str">
        <x:v>VNM</x:v>
      </x:c>
      <x:c r="B205" s="155" t="str">
        <x:v>Vietnam</x:v>
      </x:c>
      <x:c r="C205" s="155" t="str">
        <x:v>LMIC</x:v>
      </x:c>
      <x:c r="D205" s="156" t="n">
        <x:v>2023</x:v>
      </x:c>
      <x:c r="E205" s="156" t="n">
        <x:v>1</x:v>
      </x:c>
      <x:c r="F205" s="156" t="n">
        <x:v>1</x:v>
      </x:c>
      <x:c r="G205" s="156" t="n">
        <x:v>0</x:v>
      </x:c>
      <x:c r="H205" s="156" t="n">
        <x:v>0</x:v>
      </x:c>
      <x:c r="I205" s="156" t="n">
        <x:v>0</x:v>
      </x:c>
      <x:c r="J205" s="156" t="n">
        <x:v>2010</x:v>
      </x:c>
      <x:c r="K205" s="156" t="n">
        <x:v>2013</x:v>
      </x:c>
      <x:c r="L205" s="156"/>
      <x:c r="M205" s="156"/>
      <x:c r="N205" s="156" t="n">
        <x:v>2025</x:v>
      </x:c>
      <x:c r="O205" s="158" t="n">
        <x:v>20.8</x:v>
      </x:c>
      <x:c r="P205" s="158" t="n">
        <x:v>16.8</x:v>
      </x:c>
      <x:c r="Q205" s="158" t="n">
        <x:v>24.9</x:v>
      </x:c>
    </x:row>
    <x:row r="206">
      <x:c r="A206" s="155" t="str">
        <x:v>VNM</x:v>
      </x:c>
      <x:c r="B206" s="155" t="str">
        <x:v>Vietnam</x:v>
      </x:c>
      <x:c r="C206" s="155" t="str">
        <x:v>LMIC</x:v>
      </x:c>
      <x:c r="D206" s="156" t="n">
        <x:v>2024</x:v>
      </x:c>
      <x:c r="E206" s="156" t="n">
        <x:v>1</x:v>
      </x:c>
      <x:c r="F206" s="156" t="n">
        <x:v>1</x:v>
      </x:c>
      <x:c r="G206" s="156" t="n">
        <x:v>0</x:v>
      </x:c>
      <x:c r="H206" s="156" t="n">
        <x:v>0</x:v>
      </x:c>
      <x:c r="I206" s="156" t="n">
        <x:v>0</x:v>
      </x:c>
      <x:c r="J206" s="156" t="n">
        <x:v>2010</x:v>
      </x:c>
      <x:c r="K206" s="156" t="n">
        <x:v>2013</x:v>
      </x:c>
      <x:c r="L206" s="156"/>
      <x:c r="M206" s="156"/>
      <x:c r="N206" s="156" t="n">
        <x:v>2025</x:v>
      </x:c>
      <x:c r="O206" s="158" t="n">
        <x:v>20.5</x:v>
      </x:c>
      <x:c r="P206" s="158" t="n">
        <x:v>16.1</x:v>
      </x:c>
      <x:c r="Q206" s="158" t="n">
        <x:v>24.9</x:v>
      </x:c>
    </x:row>
    <x:row r="207">
      <x:c r="A207" s="155" t="str">
        <x:v>JPN</x:v>
      </x:c>
      <x:c r="B207" s="155" t="str">
        <x:v>Japan</x:v>
      </x:c>
      <x:c r="C207" s="155" t="str">
        <x:v>High income</x:v>
      </x:c>
      <x:c r="D207" s="156" t="n">
        <x:v>2000</x:v>
      </x:c>
      <x:c r="E207" s="156" t="n">
        <x:v>1</x:v>
      </x:c>
      <x:c r="F207" s="156" t="n">
        <x:v>0</x:v>
      </x:c>
      <x:c r="G207" s="156" t="n">
        <x:v>0</x:v>
      </x:c>
      <x:c r="H207" s="156" t="n">
        <x:v>0</x:v>
      </x:c>
      <x:c r="I207" s="156" t="n">
        <x:v>0</x:v>
      </x:c>
      <x:c r="J207" s="156" t="n">
        <x:v>2000</x:v>
      </x:c>
      <x:c r="K207" s="156" t="n">
        <x:v>2020</x:v>
      </x:c>
      <x:c r="L207" s="156" t="n">
        <x:v>2014</x:v>
      </x:c>
      <x:c r="M207" s="156" t="n">
        <x:v>2014</x:v>
      </x:c>
      <x:c r="N207" s="156"/>
      <x:c r="O207" s="158" t="n">
        <x:v>33.4</x:v>
      </x:c>
      <x:c r="P207" s="158" t="n">
        <x:v>28.4</x:v>
      </x:c>
      <x:c r="Q207" s="158" t="n">
        <x:v>38.5</x:v>
      </x:c>
    </x:row>
    <x:row r="208">
      <x:c r="A208" s="155" t="str">
        <x:v>JPN</x:v>
      </x:c>
      <x:c r="B208" s="155" t="str">
        <x:v>Japan</x:v>
      </x:c>
      <x:c r="C208" s="155" t="str">
        <x:v>High income</x:v>
      </x:c>
      <x:c r="D208" s="156" t="n">
        <x:v>2001</x:v>
      </x:c>
      <x:c r="E208" s="156" t="n">
        <x:v>1</x:v>
      </x:c>
      <x:c r="F208" s="156" t="n">
        <x:v>0</x:v>
      </x:c>
      <x:c r="G208" s="156" t="n">
        <x:v>0</x:v>
      </x:c>
      <x:c r="H208" s="156" t="n">
        <x:v>0</x:v>
      </x:c>
      <x:c r="I208" s="156" t="n">
        <x:v>0</x:v>
      </x:c>
      <x:c r="J208" s="156" t="n">
        <x:v>2000</x:v>
      </x:c>
      <x:c r="K208" s="156" t="n">
        <x:v>2020</x:v>
      </x:c>
      <x:c r="L208" s="156" t="n">
        <x:v>2014</x:v>
      </x:c>
      <x:c r="M208" s="156" t="n">
        <x:v>2014</x:v>
      </x:c>
      <x:c r="N208" s="156"/>
      <x:c r="O208" s="158"/>
      <x:c r="P208" s="158"/>
      <x:c r="Q208" s="158"/>
    </x:row>
    <x:row r="209">
      <x:c r="A209" s="155" t="str">
        <x:v>JPN</x:v>
      </x:c>
      <x:c r="B209" s="155" t="str">
        <x:v>Japan</x:v>
      </x:c>
      <x:c r="C209" s="155" t="str">
        <x:v>High income</x:v>
      </x:c>
      <x:c r="D209" s="156" t="n">
        <x:v>2002</x:v>
      </x:c>
      <x:c r="E209" s="156" t="n">
        <x:v>1</x:v>
      </x:c>
      <x:c r="F209" s="156" t="n">
        <x:v>0</x:v>
      </x:c>
      <x:c r="G209" s="156" t="n">
        <x:v>0</x:v>
      </x:c>
      <x:c r="H209" s="156" t="n">
        <x:v>0</x:v>
      </x:c>
      <x:c r="I209" s="156" t="n">
        <x:v>0</x:v>
      </x:c>
      <x:c r="J209" s="156" t="n">
        <x:v>2000</x:v>
      </x:c>
      <x:c r="K209" s="156" t="n">
        <x:v>2020</x:v>
      </x:c>
      <x:c r="L209" s="156" t="n">
        <x:v>2014</x:v>
      </x:c>
      <x:c r="M209" s="156" t="n">
        <x:v>2014</x:v>
      </x:c>
      <x:c r="N209" s="156"/>
      <x:c r="O209" s="158"/>
      <x:c r="P209" s="158"/>
      <x:c r="Q209" s="158"/>
    </x:row>
    <x:row r="210">
      <x:c r="A210" s="155" t="str">
        <x:v>JPN</x:v>
      </x:c>
      <x:c r="B210" s="155" t="str">
        <x:v>Japan</x:v>
      </x:c>
      <x:c r="C210" s="155" t="str">
        <x:v>High income</x:v>
      </x:c>
      <x:c r="D210" s="156" t="n">
        <x:v>2003</x:v>
      </x:c>
      <x:c r="E210" s="156" t="n">
        <x:v>1</x:v>
      </x:c>
      <x:c r="F210" s="156" t="n">
        <x:v>0</x:v>
      </x:c>
      <x:c r="G210" s="156" t="n">
        <x:v>0</x:v>
      </x:c>
      <x:c r="H210" s="156" t="n">
        <x:v>0</x:v>
      </x:c>
      <x:c r="I210" s="156" t="n">
        <x:v>0</x:v>
      </x:c>
      <x:c r="J210" s="156" t="n">
        <x:v>2000</x:v>
      </x:c>
      <x:c r="K210" s="156" t="n">
        <x:v>2020</x:v>
      </x:c>
      <x:c r="L210" s="156" t="n">
        <x:v>2014</x:v>
      </x:c>
      <x:c r="M210" s="156" t="n">
        <x:v>2014</x:v>
      </x:c>
      <x:c r="N210" s="156"/>
      <x:c r="O210" s="158"/>
      <x:c r="P210" s="158"/>
      <x:c r="Q210" s="158"/>
    </x:row>
    <x:row r="211">
      <x:c r="A211" s="155" t="str">
        <x:v>JPN</x:v>
      </x:c>
      <x:c r="B211" s="155" t="str">
        <x:v>Japan</x:v>
      </x:c>
      <x:c r="C211" s="155" t="str">
        <x:v>High income</x:v>
      </x:c>
      <x:c r="D211" s="156" t="n">
        <x:v>2004</x:v>
      </x:c>
      <x:c r="E211" s="156" t="n">
        <x:v>1</x:v>
      </x:c>
      <x:c r="F211" s="156" t="n">
        <x:v>0</x:v>
      </x:c>
      <x:c r="G211" s="156" t="n">
        <x:v>0</x:v>
      </x:c>
      <x:c r="H211" s="156" t="n">
        <x:v>0</x:v>
      </x:c>
      <x:c r="I211" s="156" t="n">
        <x:v>0</x:v>
      </x:c>
      <x:c r="J211" s="156" t="n">
        <x:v>2000</x:v>
      </x:c>
      <x:c r="K211" s="156" t="n">
        <x:v>2020</x:v>
      </x:c>
      <x:c r="L211" s="156" t="n">
        <x:v>2014</x:v>
      </x:c>
      <x:c r="M211" s="156" t="n">
        <x:v>2014</x:v>
      </x:c>
      <x:c r="N211" s="156"/>
      <x:c r="O211" s="158"/>
      <x:c r="P211" s="158"/>
      <x:c r="Q211" s="158"/>
    </x:row>
    <x:row r="212">
      <x:c r="A212" s="155" t="str">
        <x:v>JPN</x:v>
      </x:c>
      <x:c r="B212" s="155" t="str">
        <x:v>Japan</x:v>
      </x:c>
      <x:c r="C212" s="155" t="str">
        <x:v>High income</x:v>
      </x:c>
      <x:c r="D212" s="156" t="n">
        <x:v>2005</x:v>
      </x:c>
      <x:c r="E212" s="156" t="n">
        <x:v>1</x:v>
      </x:c>
      <x:c r="F212" s="156" t="n">
        <x:v>0</x:v>
      </x:c>
      <x:c r="G212" s="156" t="n">
        <x:v>0</x:v>
      </x:c>
      <x:c r="H212" s="156" t="n">
        <x:v>0</x:v>
      </x:c>
      <x:c r="I212" s="156" t="n">
        <x:v>0</x:v>
      </x:c>
      <x:c r="J212" s="156" t="n">
        <x:v>2000</x:v>
      </x:c>
      <x:c r="K212" s="156" t="n">
        <x:v>2020</x:v>
      </x:c>
      <x:c r="L212" s="156" t="n">
        <x:v>2014</x:v>
      </x:c>
      <x:c r="M212" s="156" t="n">
        <x:v>2014</x:v>
      </x:c>
      <x:c r="N212" s="156"/>
      <x:c r="O212" s="158" t="n">
        <x:v>29.3</x:v>
      </x:c>
      <x:c r="P212" s="158" t="n">
        <x:v>25</x:v>
      </x:c>
      <x:c r="Q212" s="158" t="n">
        <x:v>33.7</x:v>
      </x:c>
    </x:row>
    <x:row r="213">
      <x:c r="A213" s="155" t="str">
        <x:v>JPN</x:v>
      </x:c>
      <x:c r="B213" s="155" t="str">
        <x:v>Japan</x:v>
      </x:c>
      <x:c r="C213" s="155" t="str">
        <x:v>High income</x:v>
      </x:c>
      <x:c r="D213" s="156" t="n">
        <x:v>2006</x:v>
      </x:c>
      <x:c r="E213" s="156" t="n">
        <x:v>1</x:v>
      </x:c>
      <x:c r="F213" s="156" t="n">
        <x:v>0</x:v>
      </x:c>
      <x:c r="G213" s="156" t="n">
        <x:v>0</x:v>
      </x:c>
      <x:c r="H213" s="156" t="n">
        <x:v>0</x:v>
      </x:c>
      <x:c r="I213" s="156" t="n">
        <x:v>0</x:v>
      </x:c>
      <x:c r="J213" s="156" t="n">
        <x:v>2000</x:v>
      </x:c>
      <x:c r="K213" s="156" t="n">
        <x:v>2020</x:v>
      </x:c>
      <x:c r="L213" s="156" t="n">
        <x:v>2014</x:v>
      </x:c>
      <x:c r="M213" s="156" t="n">
        <x:v>2014</x:v>
      </x:c>
      <x:c r="N213" s="156"/>
      <x:c r="O213" s="158"/>
      <x:c r="P213" s="158"/>
      <x:c r="Q213" s="158"/>
    </x:row>
    <x:row r="214">
      <x:c r="A214" s="155" t="str">
        <x:v>JPN</x:v>
      </x:c>
      <x:c r="B214" s="155" t="str">
        <x:v>Japan</x:v>
      </x:c>
      <x:c r="C214" s="155" t="str">
        <x:v>High income</x:v>
      </x:c>
      <x:c r="D214" s="156" t="n">
        <x:v>2007</x:v>
      </x:c>
      <x:c r="E214" s="156" t="n">
        <x:v>1</x:v>
      </x:c>
      <x:c r="F214" s="156" t="n">
        <x:v>0</x:v>
      </x:c>
      <x:c r="G214" s="156" t="n">
        <x:v>0</x:v>
      </x:c>
      <x:c r="H214" s="156" t="n">
        <x:v>0</x:v>
      </x:c>
      <x:c r="I214" s="156" t="n">
        <x:v>0</x:v>
      </x:c>
      <x:c r="J214" s="156" t="n">
        <x:v>2000</x:v>
      </x:c>
      <x:c r="K214" s="156" t="n">
        <x:v>2020</x:v>
      </x:c>
      <x:c r="L214" s="156" t="n">
        <x:v>2014</x:v>
      </x:c>
      <x:c r="M214" s="156" t="n">
        <x:v>2014</x:v>
      </x:c>
      <x:c r="N214" s="156"/>
      <x:c r="O214" s="158" t="n">
        <x:v>27.6</x:v>
      </x:c>
      <x:c r="P214" s="158" t="n">
        <x:v>22.9</x:v>
      </x:c>
      <x:c r="Q214" s="158" t="n">
        <x:v>32.3</x:v>
      </x:c>
    </x:row>
    <x:row r="215">
      <x:c r="A215" s="155" t="str">
        <x:v>JPN</x:v>
      </x:c>
      <x:c r="B215" s="155" t="str">
        <x:v>Japan</x:v>
      </x:c>
      <x:c r="C215" s="155" t="str">
        <x:v>High income</x:v>
      </x:c>
      <x:c r="D215" s="156" t="n">
        <x:v>2008</x:v>
      </x:c>
      <x:c r="E215" s="156" t="n">
        <x:v>1</x:v>
      </x:c>
      <x:c r="F215" s="156" t="n">
        <x:v>0</x:v>
      </x:c>
      <x:c r="G215" s="156" t="n">
        <x:v>0</x:v>
      </x:c>
      <x:c r="H215" s="156" t="n">
        <x:v>0</x:v>
      </x:c>
      <x:c r="I215" s="156" t="n">
        <x:v>0</x:v>
      </x:c>
      <x:c r="J215" s="156" t="n">
        <x:v>2000</x:v>
      </x:c>
      <x:c r="K215" s="156" t="n">
        <x:v>2020</x:v>
      </x:c>
      <x:c r="L215" s="156" t="n">
        <x:v>2014</x:v>
      </x:c>
      <x:c r="M215" s="156" t="n">
        <x:v>2014</x:v>
      </x:c>
      <x:c r="N215" s="156"/>
      <x:c r="O215" s="158"/>
      <x:c r="P215" s="158"/>
      <x:c r="Q215" s="158"/>
    </x:row>
    <x:row r="216">
      <x:c r="A216" s="155" t="str">
        <x:v>JPN</x:v>
      </x:c>
      <x:c r="B216" s="155" t="str">
        <x:v>Japan</x:v>
      </x:c>
      <x:c r="C216" s="155" t="str">
        <x:v>High income</x:v>
      </x:c>
      <x:c r="D216" s="156" t="n">
        <x:v>2009</x:v>
      </x:c>
      <x:c r="E216" s="156" t="n">
        <x:v>1</x:v>
      </x:c>
      <x:c r="F216" s="156" t="n">
        <x:v>0</x:v>
      </x:c>
      <x:c r="G216" s="156" t="n">
        <x:v>0</x:v>
      </x:c>
      <x:c r="H216" s="156" t="n">
        <x:v>0</x:v>
      </x:c>
      <x:c r="I216" s="156" t="n">
        <x:v>0</x:v>
      </x:c>
      <x:c r="J216" s="156" t="n">
        <x:v>2000</x:v>
      </x:c>
      <x:c r="K216" s="156" t="n">
        <x:v>2020</x:v>
      </x:c>
      <x:c r="L216" s="156" t="n">
        <x:v>2014</x:v>
      </x:c>
      <x:c r="M216" s="156" t="n">
        <x:v>2014</x:v>
      </x:c>
      <x:c r="N216" s="156"/>
      <x:c r="O216" s="158"/>
      <x:c r="P216" s="158"/>
      <x:c r="Q216" s="158"/>
    </x:row>
    <x:row r="217">
      <x:c r="A217" s="155" t="str">
        <x:v>JPN</x:v>
      </x:c>
      <x:c r="B217" s="155" t="str">
        <x:v>Japan</x:v>
      </x:c>
      <x:c r="C217" s="155" t="str">
        <x:v>High income</x:v>
      </x:c>
      <x:c r="D217" s="156" t="n">
        <x:v>2010</x:v>
      </x:c>
      <x:c r="E217" s="156" t="n">
        <x:v>1</x:v>
      </x:c>
      <x:c r="F217" s="156" t="n">
        <x:v>0</x:v>
      </x:c>
      <x:c r="G217" s="156" t="n">
        <x:v>0</x:v>
      </x:c>
      <x:c r="H217" s="156" t="n">
        <x:v>0</x:v>
      </x:c>
      <x:c r="I217" s="156" t="n">
        <x:v>0</x:v>
      </x:c>
      <x:c r="J217" s="156" t="n">
        <x:v>2000</x:v>
      </x:c>
      <x:c r="K217" s="156" t="n">
        <x:v>2020</x:v>
      </x:c>
      <x:c r="L217" s="156" t="n">
        <x:v>2014</x:v>
      </x:c>
      <x:c r="M217" s="156" t="n">
        <x:v>2014</x:v>
      </x:c>
      <x:c r="N217" s="156"/>
      <x:c r="O217" s="158" t="n">
        <x:v>25.5</x:v>
      </x:c>
      <x:c r="P217" s="158" t="n">
        <x:v>21.4</x:v>
      </x:c>
      <x:c r="Q217" s="158" t="n">
        <x:v>29.7</x:v>
      </x:c>
    </x:row>
    <x:row r="218">
      <x:c r="A218" s="155" t="str">
        <x:v>JPN</x:v>
      </x:c>
      <x:c r="B218" s="155" t="str">
        <x:v>Japan</x:v>
      </x:c>
      <x:c r="C218" s="155" t="str">
        <x:v>High income</x:v>
      </x:c>
      <x:c r="D218" s="156" t="n">
        <x:v>2011</x:v>
      </x:c>
      <x:c r="E218" s="156" t="n">
        <x:v>1</x:v>
      </x:c>
      <x:c r="F218" s="156" t="n">
        <x:v>0</x:v>
      </x:c>
      <x:c r="G218" s="156" t="n">
        <x:v>0</x:v>
      </x:c>
      <x:c r="H218" s="156" t="n">
        <x:v>0</x:v>
      </x:c>
      <x:c r="I218" s="156" t="n">
        <x:v>0</x:v>
      </x:c>
      <x:c r="J218" s="156" t="n">
        <x:v>2000</x:v>
      </x:c>
      <x:c r="K218" s="156" t="n">
        <x:v>2020</x:v>
      </x:c>
      <x:c r="L218" s="156" t="n">
        <x:v>2014</x:v>
      </x:c>
      <x:c r="M218" s="156" t="n">
        <x:v>2014</x:v>
      </x:c>
      <x:c r="N218" s="156"/>
      <x:c r="O218" s="158"/>
      <x:c r="P218" s="158"/>
      <x:c r="Q218" s="158"/>
    </x:row>
    <x:row r="219">
      <x:c r="A219" s="155" t="str">
        <x:v>JPN</x:v>
      </x:c>
      <x:c r="B219" s="155" t="str">
        <x:v>Japan</x:v>
      </x:c>
      <x:c r="C219" s="155" t="str">
        <x:v>High income</x:v>
      </x:c>
      <x:c r="D219" s="156" t="n">
        <x:v>2012</x:v>
      </x:c>
      <x:c r="E219" s="156" t="n">
        <x:v>1</x:v>
      </x:c>
      <x:c r="F219" s="156" t="n">
        <x:v>0</x:v>
      </x:c>
      <x:c r="G219" s="156" t="n">
        <x:v>0</x:v>
      </x:c>
      <x:c r="H219" s="156" t="n">
        <x:v>0</x:v>
      </x:c>
      <x:c r="I219" s="156" t="n">
        <x:v>0</x:v>
      </x:c>
      <x:c r="J219" s="156" t="n">
        <x:v>2000</x:v>
      </x:c>
      <x:c r="K219" s="156" t="n">
        <x:v>2020</x:v>
      </x:c>
      <x:c r="L219" s="156" t="n">
        <x:v>2014</x:v>
      </x:c>
      <x:c r="M219" s="156" t="n">
        <x:v>2014</x:v>
      </x:c>
      <x:c r="N219" s="156"/>
      <x:c r="O219" s="158"/>
      <x:c r="P219" s="158"/>
      <x:c r="Q219" s="158"/>
    </x:row>
    <x:row r="220">
      <x:c r="A220" s="155" t="str">
        <x:v>JPN</x:v>
      </x:c>
      <x:c r="B220" s="155" t="str">
        <x:v>Japan</x:v>
      </x:c>
      <x:c r="C220" s="155" t="str">
        <x:v>High income</x:v>
      </x:c>
      <x:c r="D220" s="156" t="n">
        <x:v>2013</x:v>
      </x:c>
      <x:c r="E220" s="156" t="n">
        <x:v>1</x:v>
      </x:c>
      <x:c r="F220" s="156" t="n">
        <x:v>0</x:v>
      </x:c>
      <x:c r="G220" s="156" t="n">
        <x:v>0</x:v>
      </x:c>
      <x:c r="H220" s="156" t="n">
        <x:v>0</x:v>
      </x:c>
      <x:c r="I220" s="156" t="n">
        <x:v>0</x:v>
      </x:c>
      <x:c r="J220" s="156" t="n">
        <x:v>2000</x:v>
      </x:c>
      <x:c r="K220" s="156" t="n">
        <x:v>2020</x:v>
      </x:c>
      <x:c r="L220" s="156" t="n">
        <x:v>2014</x:v>
      </x:c>
      <x:c r="M220" s="156" t="n">
        <x:v>2014</x:v>
      </x:c>
      <x:c r="N220" s="156"/>
      <x:c r="O220" s="158"/>
      <x:c r="P220" s="158"/>
      <x:c r="Q220" s="158"/>
    </x:row>
    <x:row r="221">
      <x:c r="A221" s="155" t="str">
        <x:v>JPN</x:v>
      </x:c>
      <x:c r="B221" s="155" t="str">
        <x:v>Japan</x:v>
      </x:c>
      <x:c r="C221" s="155" t="str">
        <x:v>High income</x:v>
      </x:c>
      <x:c r="D221" s="156" t="n">
        <x:v>2014</x:v>
      </x:c>
      <x:c r="E221" s="156" t="n">
        <x:v>1</x:v>
      </x:c>
      <x:c r="F221" s="156" t="n">
        <x:v>0</x:v>
      </x:c>
      <x:c r="G221" s="156" t="n">
        <x:v>1</x:v>
      </x:c>
      <x:c r="H221" s="156" t="n">
        <x:v>1</x:v>
      </x:c>
      <x:c r="I221" s="156" t="n">
        <x:v>0</x:v>
      </x:c>
      <x:c r="J221" s="156" t="n">
        <x:v>2000</x:v>
      </x:c>
      <x:c r="K221" s="156" t="n">
        <x:v>2020</x:v>
      </x:c>
      <x:c r="L221" s="156" t="n">
        <x:v>2014</x:v>
      </x:c>
      <x:c r="M221" s="156" t="n">
        <x:v>2014</x:v>
      </x:c>
      <x:c r="N221" s="156"/>
      <x:c r="O221" s="158"/>
      <x:c r="P221" s="158"/>
      <x:c r="Q221" s="158"/>
    </x:row>
    <x:row r="222">
      <x:c r="A222" s="155" t="str">
        <x:v>JPN</x:v>
      </x:c>
      <x:c r="B222" s="155" t="str">
        <x:v>Japan</x:v>
      </x:c>
      <x:c r="C222" s="155" t="str">
        <x:v>High income</x:v>
      </x:c>
      <x:c r="D222" s="156" t="n">
        <x:v>2015</x:v>
      </x:c>
      <x:c r="E222" s="156" t="n">
        <x:v>1</x:v>
      </x:c>
      <x:c r="F222" s="156" t="n">
        <x:v>0</x:v>
      </x:c>
      <x:c r="G222" s="156" t="n">
        <x:v>1</x:v>
      </x:c>
      <x:c r="H222" s="156" t="n">
        <x:v>1</x:v>
      </x:c>
      <x:c r="I222" s="156" t="n">
        <x:v>0</x:v>
      </x:c>
      <x:c r="J222" s="156" t="n">
        <x:v>2000</x:v>
      </x:c>
      <x:c r="K222" s="156" t="n">
        <x:v>2020</x:v>
      </x:c>
      <x:c r="L222" s="156" t="n">
        <x:v>2014</x:v>
      </x:c>
      <x:c r="M222" s="156" t="n">
        <x:v>2014</x:v>
      </x:c>
      <x:c r="N222" s="156"/>
      <x:c r="O222" s="158" t="n">
        <x:v>22.3</x:v>
      </x:c>
      <x:c r="P222" s="158" t="n">
        <x:v>18.5</x:v>
      </x:c>
      <x:c r="Q222" s="158" t="n">
        <x:v>26.1</x:v>
      </x:c>
    </x:row>
    <x:row r="223">
      <x:c r="A223" s="155" t="str">
        <x:v>JPN</x:v>
      </x:c>
      <x:c r="B223" s="155" t="str">
        <x:v>Japan</x:v>
      </x:c>
      <x:c r="C223" s="155" t="str">
        <x:v>High income</x:v>
      </x:c>
      <x:c r="D223" s="156" t="n">
        <x:v>2016</x:v>
      </x:c>
      <x:c r="E223" s="156" t="n">
        <x:v>1</x:v>
      </x:c>
      <x:c r="F223" s="156" t="n">
        <x:v>0</x:v>
      </x:c>
      <x:c r="G223" s="156" t="n">
        <x:v>1</x:v>
      </x:c>
      <x:c r="H223" s="156" t="n">
        <x:v>1</x:v>
      </x:c>
      <x:c r="I223" s="156" t="n">
        <x:v>0</x:v>
      </x:c>
      <x:c r="J223" s="156" t="n">
        <x:v>2000</x:v>
      </x:c>
      <x:c r="K223" s="156" t="n">
        <x:v>2020</x:v>
      </x:c>
      <x:c r="L223" s="156" t="n">
        <x:v>2014</x:v>
      </x:c>
      <x:c r="M223" s="156" t="n">
        <x:v>2014</x:v>
      </x:c>
      <x:c r="N223" s="156"/>
      <x:c r="O223" s="158"/>
      <x:c r="P223" s="158"/>
      <x:c r="Q223" s="158"/>
    </x:row>
    <x:row r="224">
      <x:c r="A224" s="155" t="str">
        <x:v>JPN</x:v>
      </x:c>
      <x:c r="B224" s="155" t="str">
        <x:v>Japan</x:v>
      </x:c>
      <x:c r="C224" s="155" t="str">
        <x:v>High income</x:v>
      </x:c>
      <x:c r="D224" s="156" t="n">
        <x:v>2017</x:v>
      </x:c>
      <x:c r="E224" s="156" t="n">
        <x:v>1</x:v>
      </x:c>
      <x:c r="F224" s="156" t="n">
        <x:v>0</x:v>
      </x:c>
      <x:c r="G224" s="156" t="n">
        <x:v>1</x:v>
      </x:c>
      <x:c r="H224" s="156" t="n">
        <x:v>1</x:v>
      </x:c>
      <x:c r="I224" s="156" t="n">
        <x:v>0</x:v>
      </x:c>
      <x:c r="J224" s="156" t="n">
        <x:v>2000</x:v>
      </x:c>
      <x:c r="K224" s="156" t="n">
        <x:v>2020</x:v>
      </x:c>
      <x:c r="L224" s="156" t="n">
        <x:v>2014</x:v>
      </x:c>
      <x:c r="M224" s="156" t="n">
        <x:v>2014</x:v>
      </x:c>
      <x:c r="N224" s="156"/>
      <x:c r="O224" s="158"/>
      <x:c r="P224" s="158"/>
      <x:c r="Q224" s="158"/>
    </x:row>
    <x:row r="225">
      <x:c r="A225" s="155" t="str">
        <x:v>JPN</x:v>
      </x:c>
      <x:c r="B225" s="155" t="str">
        <x:v>Japan</x:v>
      </x:c>
      <x:c r="C225" s="155" t="str">
        <x:v>High income</x:v>
      </x:c>
      <x:c r="D225" s="156" t="n">
        <x:v>2018</x:v>
      </x:c>
      <x:c r="E225" s="156" t="n">
        <x:v>1</x:v>
      </x:c>
      <x:c r="F225" s="156" t="n">
        <x:v>0</x:v>
      </x:c>
      <x:c r="G225" s="156" t="n">
        <x:v>1</x:v>
      </x:c>
      <x:c r="H225" s="156" t="n">
        <x:v>1</x:v>
      </x:c>
      <x:c r="I225" s="156" t="n">
        <x:v>0</x:v>
      </x:c>
      <x:c r="J225" s="156" t="n">
        <x:v>2000</x:v>
      </x:c>
      <x:c r="K225" s="156" t="n">
        <x:v>2020</x:v>
      </x:c>
      <x:c r="L225" s="156" t="n">
        <x:v>2014</x:v>
      </x:c>
      <x:c r="M225" s="156" t="n">
        <x:v>2014</x:v>
      </x:c>
      <x:c r="N225" s="156"/>
      <x:c r="O225" s="158"/>
      <x:c r="P225" s="158"/>
      <x:c r="Q225" s="158"/>
    </x:row>
    <x:row r="226">
      <x:c r="A226" s="155" t="str">
        <x:v>JPN</x:v>
      </x:c>
      <x:c r="B226" s="155" t="str">
        <x:v>Japan</x:v>
      </x:c>
      <x:c r="C226" s="155" t="str">
        <x:v>High income</x:v>
      </x:c>
      <x:c r="D226" s="156" t="n">
        <x:v>2019</x:v>
      </x:c>
      <x:c r="E226" s="156" t="n">
        <x:v>1</x:v>
      </x:c>
      <x:c r="F226" s="156" t="n">
        <x:v>0</x:v>
      </x:c>
      <x:c r="G226" s="156" t="n">
        <x:v>1</x:v>
      </x:c>
      <x:c r="H226" s="156" t="n">
        <x:v>1</x:v>
      </x:c>
      <x:c r="I226" s="156" t="n">
        <x:v>0</x:v>
      </x:c>
      <x:c r="J226" s="156" t="n">
        <x:v>2000</x:v>
      </x:c>
      <x:c r="K226" s="156" t="n">
        <x:v>2020</x:v>
      </x:c>
      <x:c r="L226" s="156" t="n">
        <x:v>2014</x:v>
      </x:c>
      <x:c r="M226" s="156" t="n">
        <x:v>2014</x:v>
      </x:c>
      <x:c r="N226" s="156"/>
      <x:c r="O226" s="158"/>
      <x:c r="P226" s="158"/>
      <x:c r="Q226" s="158"/>
    </x:row>
    <x:row r="227">
      <x:c r="A227" s="155" t="str">
        <x:v>JPN</x:v>
      </x:c>
      <x:c r="B227" s="155" t="str">
        <x:v>Japan</x:v>
      </x:c>
      <x:c r="C227" s="155" t="str">
        <x:v>High income</x:v>
      </x:c>
      <x:c r="D227" s="156" t="n">
        <x:v>2020</x:v>
      </x:c>
      <x:c r="E227" s="156" t="n">
        <x:v>1</x:v>
      </x:c>
      <x:c r="F227" s="156" t="n">
        <x:v>1</x:v>
      </x:c>
      <x:c r="G227" s="156" t="n">
        <x:v>1</x:v>
      </x:c>
      <x:c r="H227" s="156" t="n">
        <x:v>1</x:v>
      </x:c>
      <x:c r="I227" s="156" t="n">
        <x:v>0</x:v>
      </x:c>
      <x:c r="J227" s="156" t="n">
        <x:v>2000</x:v>
      </x:c>
      <x:c r="K227" s="156" t="n">
        <x:v>2020</x:v>
      </x:c>
      <x:c r="L227" s="156" t="n">
        <x:v>2014</x:v>
      </x:c>
      <x:c r="M227" s="156" t="n">
        <x:v>2014</x:v>
      </x:c>
      <x:c r="N227" s="156"/>
      <x:c r="O227" s="158" t="n">
        <x:v>19.5</x:v>
      </x:c>
      <x:c r="P227" s="158" t="n">
        <x:v>16.5</x:v>
      </x:c>
      <x:c r="Q227" s="158" t="n">
        <x:v>22.5</x:v>
      </x:c>
    </x:row>
    <x:row r="228">
      <x:c r="A228" s="155" t="str">
        <x:v>JPN</x:v>
      </x:c>
      <x:c r="B228" s="155" t="str">
        <x:v>Japan</x:v>
      </x:c>
      <x:c r="C228" s="155" t="str">
        <x:v>High income</x:v>
      </x:c>
      <x:c r="D228" s="156" t="n">
        <x:v>2021</x:v>
      </x:c>
      <x:c r="E228" s="156" t="n">
        <x:v>1</x:v>
      </x:c>
      <x:c r="F228" s="156" t="n">
        <x:v>1</x:v>
      </x:c>
      <x:c r="G228" s="156" t="n">
        <x:v>1</x:v>
      </x:c>
      <x:c r="H228" s="156" t="n">
        <x:v>1</x:v>
      </x:c>
      <x:c r="I228" s="156" t="n">
        <x:v>0</x:v>
      </x:c>
      <x:c r="J228" s="156" t="n">
        <x:v>2000</x:v>
      </x:c>
      <x:c r="K228" s="156" t="n">
        <x:v>2020</x:v>
      </x:c>
      <x:c r="L228" s="156" t="n">
        <x:v>2014</x:v>
      </x:c>
      <x:c r="M228" s="156" t="n">
        <x:v>2014</x:v>
      </x:c>
      <x:c r="N228" s="156"/>
      <x:c r="O228" s="158"/>
      <x:c r="P228" s="158"/>
      <x:c r="Q228" s="158"/>
    </x:row>
    <x:row r="229">
      <x:c r="A229" s="155" t="str">
        <x:v>JPN</x:v>
      </x:c>
      <x:c r="B229" s="155" t="str">
        <x:v>Japan</x:v>
      </x:c>
      <x:c r="C229" s="155" t="str">
        <x:v>High income</x:v>
      </x:c>
      <x:c r="D229" s="156" t="n">
        <x:v>2022</x:v>
      </x:c>
      <x:c r="E229" s="156" t="n">
        <x:v>1</x:v>
      </x:c>
      <x:c r="F229" s="156" t="n">
        <x:v>1</x:v>
      </x:c>
      <x:c r="G229" s="156" t="n">
        <x:v>1</x:v>
      </x:c>
      <x:c r="H229" s="156" t="n">
        <x:v>1</x:v>
      </x:c>
      <x:c r="I229" s="156" t="n">
        <x:v>0</x:v>
      </x:c>
      <x:c r="J229" s="156" t="n">
        <x:v>2000</x:v>
      </x:c>
      <x:c r="K229" s="156" t="n">
        <x:v>2020</x:v>
      </x:c>
      <x:c r="L229" s="156" t="n">
        <x:v>2014</x:v>
      </x:c>
      <x:c r="M229" s="156" t="n">
        <x:v>2014</x:v>
      </x:c>
      <x:c r="N229" s="156"/>
      <x:c r="O229" s="158" t="n">
        <x:v>18.5</x:v>
      </x:c>
      <x:c r="P229" s="158" t="n">
        <x:v>15</x:v>
      </x:c>
      <x:c r="Q229" s="158" t="n">
        <x:v>21.9</x:v>
      </x:c>
    </x:row>
    <x:row r="230">
      <x:c r="A230" s="155" t="str">
        <x:v>JPN</x:v>
      </x:c>
      <x:c r="B230" s="155" t="str">
        <x:v>Japan</x:v>
      </x:c>
      <x:c r="C230" s="155" t="str">
        <x:v>High income</x:v>
      </x:c>
      <x:c r="D230" s="156" t="n">
        <x:v>2023</x:v>
      </x:c>
      <x:c r="E230" s="156" t="n">
        <x:v>1</x:v>
      </x:c>
      <x:c r="F230" s="156" t="n">
        <x:v>1</x:v>
      </x:c>
      <x:c r="G230" s="156" t="n">
        <x:v>1</x:v>
      </x:c>
      <x:c r="H230" s="156" t="n">
        <x:v>1</x:v>
      </x:c>
      <x:c r="I230" s="156" t="n">
        <x:v>0</x:v>
      </x:c>
      <x:c r="J230" s="156" t="n">
        <x:v>2000</x:v>
      </x:c>
      <x:c r="K230" s="156" t="n">
        <x:v>2020</x:v>
      </x:c>
      <x:c r="L230" s="156" t="n">
        <x:v>2014</x:v>
      </x:c>
      <x:c r="M230" s="156" t="n">
        <x:v>2014</x:v>
      </x:c>
      <x:c r="N230" s="156"/>
      <x:c r="O230" s="158" t="n">
        <x:v>18</x:v>
      </x:c>
      <x:c r="P230" s="158" t="n">
        <x:v>14.9</x:v>
      </x:c>
      <x:c r="Q230" s="158" t="n">
        <x:v>21</x:v>
      </x:c>
    </x:row>
    <x:row r="231">
      <x:c r="A231" s="155" t="str">
        <x:v>JPN</x:v>
      </x:c>
      <x:c r="B231" s="155" t="str">
        <x:v>Japan</x:v>
      </x:c>
      <x:c r="C231" s="155" t="str">
        <x:v>High income</x:v>
      </x:c>
      <x:c r="D231" s="156" t="n">
        <x:v>2024</x:v>
      </x:c>
      <x:c r="E231" s="156" t="n">
        <x:v>1</x:v>
      </x:c>
      <x:c r="F231" s="156" t="n">
        <x:v>1</x:v>
      </x:c>
      <x:c r="G231" s="156" t="n">
        <x:v>1</x:v>
      </x:c>
      <x:c r="H231" s="156" t="n">
        <x:v>1</x:v>
      </x:c>
      <x:c r="I231" s="156" t="n">
        <x:v>0</x:v>
      </x:c>
      <x:c r="J231" s="156" t="n">
        <x:v>2000</x:v>
      </x:c>
      <x:c r="K231" s="156" t="n">
        <x:v>2020</x:v>
      </x:c>
      <x:c r="L231" s="156" t="n">
        <x:v>2014</x:v>
      </x:c>
      <x:c r="M231" s="156" t="n">
        <x:v>2014</x:v>
      </x:c>
      <x:c r="N231" s="156"/>
      <x:c r="O231" s="158" t="n">
        <x:v>17.5</x:v>
      </x:c>
      <x:c r="P231" s="158" t="n">
        <x:v>14.5</x:v>
      </x:c>
      <x:c r="Q231" s="158" t="n">
        <x:v>20.5</x:v>
      </x:c>
    </x:row>
    <x:row r="232">
      <x:c r="A232" s="155" t="str">
        <x:v>NOR</x:v>
      </x:c>
      <x:c r="B232" s="155" t="str">
        <x:v>Norway</x:v>
      </x:c>
      <x:c r="C232" s="155" t="str">
        <x:v>High income</x:v>
      </x:c>
      <x:c r="D232" s="156" t="n">
        <x:v>2000</x:v>
      </x:c>
      <x:c r="E232" s="156" t="n">
        <x:v>1</x:v>
      </x:c>
      <x:c r="F232" s="156" t="n">
        <x:v>0</x:v>
      </x:c>
      <x:c r="G232" s="156" t="n">
        <x:v>1</x:v>
      </x:c>
      <x:c r="H232" s="156" t="n">
        <x:v>1</x:v>
      </x:c>
      <x:c r="I232" s="156" t="n">
        <x:v>0</x:v>
      </x:c>
      <x:c r="J232" s="156" t="n">
        <x:v>2000</x:v>
      </x:c>
      <x:c r="K232" s="156" t="n">
        <x:v>2004</x:v>
      </x:c>
      <x:c r="L232" s="156" t="n">
        <x:v>2000</x:v>
      </x:c>
      <x:c r="M232" s="156" t="n">
        <x:v>2000</x:v>
      </x:c>
      <x:c r="N232" s="156"/>
      <x:c r="O232" s="158" t="n">
        <x:v>45.3</x:v>
      </x:c>
      <x:c r="P232" s="158" t="n">
        <x:v>38.9</x:v>
      </x:c>
      <x:c r="Q232" s="158" t="n">
        <x:v>51.7</x:v>
      </x:c>
    </x:row>
    <x:row r="233">
      <x:c r="A233" s="155" t="str">
        <x:v>NOR</x:v>
      </x:c>
      <x:c r="B233" s="155" t="str">
        <x:v>Norway</x:v>
      </x:c>
      <x:c r="C233" s="155" t="str">
        <x:v>High income</x:v>
      </x:c>
      <x:c r="D233" s="156" t="n">
        <x:v>2001</x:v>
      </x:c>
      <x:c r="E233" s="156" t="n">
        <x:v>1</x:v>
      </x:c>
      <x:c r="F233" s="156" t="n">
        <x:v>0</x:v>
      </x:c>
      <x:c r="G233" s="156" t="n">
        <x:v>1</x:v>
      </x:c>
      <x:c r="H233" s="156" t="n">
        <x:v>1</x:v>
      </x:c>
      <x:c r="I233" s="156" t="n">
        <x:v>0</x:v>
      </x:c>
      <x:c r="J233" s="156" t="n">
        <x:v>2000</x:v>
      </x:c>
      <x:c r="K233" s="156" t="n">
        <x:v>2004</x:v>
      </x:c>
      <x:c r="L233" s="156" t="n">
        <x:v>2000</x:v>
      </x:c>
      <x:c r="M233" s="156" t="n">
        <x:v>2000</x:v>
      </x:c>
      <x:c r="N233" s="156"/>
      <x:c r="O233" s="158"/>
      <x:c r="P233" s="158"/>
      <x:c r="Q233" s="158"/>
    </x:row>
    <x:row r="234">
      <x:c r="A234" s="155" t="str">
        <x:v>NOR</x:v>
      </x:c>
      <x:c r="B234" s="155" t="str">
        <x:v>Norway</x:v>
      </x:c>
      <x:c r="C234" s="155" t="str">
        <x:v>High income</x:v>
      </x:c>
      <x:c r="D234" s="156" t="n">
        <x:v>2002</x:v>
      </x:c>
      <x:c r="E234" s="156" t="n">
        <x:v>1</x:v>
      </x:c>
      <x:c r="F234" s="156" t="n">
        <x:v>0</x:v>
      </x:c>
      <x:c r="G234" s="156" t="n">
        <x:v>1</x:v>
      </x:c>
      <x:c r="H234" s="156" t="n">
        <x:v>1</x:v>
      </x:c>
      <x:c r="I234" s="156" t="n">
        <x:v>0</x:v>
      </x:c>
      <x:c r="J234" s="156" t="n">
        <x:v>2000</x:v>
      </x:c>
      <x:c r="K234" s="156" t="n">
        <x:v>2004</x:v>
      </x:c>
      <x:c r="L234" s="156" t="n">
        <x:v>2000</x:v>
      </x:c>
      <x:c r="M234" s="156" t="n">
        <x:v>2000</x:v>
      </x:c>
      <x:c r="N234" s="156"/>
      <x:c r="O234" s="158"/>
      <x:c r="P234" s="158"/>
      <x:c r="Q234" s="158"/>
    </x:row>
    <x:row r="235">
      <x:c r="A235" s="155" t="str">
        <x:v>NOR</x:v>
      </x:c>
      <x:c r="B235" s="155" t="str">
        <x:v>Norway</x:v>
      </x:c>
      <x:c r="C235" s="155" t="str">
        <x:v>High income</x:v>
      </x:c>
      <x:c r="D235" s="156" t="n">
        <x:v>2003</x:v>
      </x:c>
      <x:c r="E235" s="156" t="n">
        <x:v>1</x:v>
      </x:c>
      <x:c r="F235" s="156" t="n">
        <x:v>0</x:v>
      </x:c>
      <x:c r="G235" s="156" t="n">
        <x:v>1</x:v>
      </x:c>
      <x:c r="H235" s="156" t="n">
        <x:v>1</x:v>
      </x:c>
      <x:c r="I235" s="156" t="n">
        <x:v>0</x:v>
      </x:c>
      <x:c r="J235" s="156" t="n">
        <x:v>2000</x:v>
      </x:c>
      <x:c r="K235" s="156" t="n">
        <x:v>2004</x:v>
      </x:c>
      <x:c r="L235" s="156" t="n">
        <x:v>2000</x:v>
      </x:c>
      <x:c r="M235" s="156" t="n">
        <x:v>2000</x:v>
      </x:c>
      <x:c r="N235" s="156"/>
      <x:c r="O235" s="158"/>
      <x:c r="P235" s="158"/>
      <x:c r="Q235" s="158"/>
    </x:row>
    <x:row r="236">
      <x:c r="A236" s="155" t="str">
        <x:v>NOR</x:v>
      </x:c>
      <x:c r="B236" s="155" t="str">
        <x:v>Norway</x:v>
      </x:c>
      <x:c r="C236" s="155" t="str">
        <x:v>High income</x:v>
      </x:c>
      <x:c r="D236" s="156" t="n">
        <x:v>2004</x:v>
      </x:c>
      <x:c r="E236" s="156" t="n">
        <x:v>1</x:v>
      </x:c>
      <x:c r="F236" s="156" t="n">
        <x:v>1</x:v>
      </x:c>
      <x:c r="G236" s="156" t="n">
        <x:v>1</x:v>
      </x:c>
      <x:c r="H236" s="156" t="n">
        <x:v>1</x:v>
      </x:c>
      <x:c r="I236" s="156" t="n">
        <x:v>0</x:v>
      </x:c>
      <x:c r="J236" s="156" t="n">
        <x:v>2000</x:v>
      </x:c>
      <x:c r="K236" s="156" t="n">
        <x:v>2004</x:v>
      </x:c>
      <x:c r="L236" s="156" t="n">
        <x:v>2000</x:v>
      </x:c>
      <x:c r="M236" s="156" t="n">
        <x:v>2000</x:v>
      </x:c>
      <x:c r="N236" s="156"/>
      <x:c r="O236" s="158"/>
      <x:c r="P236" s="158"/>
      <x:c r="Q236" s="158"/>
    </x:row>
    <x:row r="237">
      <x:c r="A237" s="155" t="str">
        <x:v>NOR</x:v>
      </x:c>
      <x:c r="B237" s="155" t="str">
        <x:v>Norway</x:v>
      </x:c>
      <x:c r="C237" s="155" t="str">
        <x:v>High income</x:v>
      </x:c>
      <x:c r="D237" s="156" t="n">
        <x:v>2005</x:v>
      </x:c>
      <x:c r="E237" s="156" t="n">
        <x:v>1</x:v>
      </x:c>
      <x:c r="F237" s="156" t="n">
        <x:v>1</x:v>
      </x:c>
      <x:c r="G237" s="156" t="n">
        <x:v>1</x:v>
      </x:c>
      <x:c r="H237" s="156" t="n">
        <x:v>1</x:v>
      </x:c>
      <x:c r="I237" s="156" t="n">
        <x:v>0</x:v>
      </x:c>
      <x:c r="J237" s="156" t="n">
        <x:v>2000</x:v>
      </x:c>
      <x:c r="K237" s="156" t="n">
        <x:v>2004</x:v>
      </x:c>
      <x:c r="L237" s="156" t="n">
        <x:v>2000</x:v>
      </x:c>
      <x:c r="M237" s="156" t="n">
        <x:v>2000</x:v>
      </x:c>
      <x:c r="N237" s="156"/>
      <x:c r="O237" s="158" t="n">
        <x:v>34.9</x:v>
      </x:c>
      <x:c r="P237" s="158" t="n">
        <x:v>29.1</x:v>
      </x:c>
      <x:c r="Q237" s="158" t="n">
        <x:v>40.7</x:v>
      </x:c>
    </x:row>
    <x:row r="238">
      <x:c r="A238" s="155" t="str">
        <x:v>NOR</x:v>
      </x:c>
      <x:c r="B238" s="155" t="str">
        <x:v>Norway</x:v>
      </x:c>
      <x:c r="C238" s="155" t="str">
        <x:v>High income</x:v>
      </x:c>
      <x:c r="D238" s="156" t="n">
        <x:v>2006</x:v>
      </x:c>
      <x:c r="E238" s="156" t="n">
        <x:v>1</x:v>
      </x:c>
      <x:c r="F238" s="156" t="n">
        <x:v>1</x:v>
      </x:c>
      <x:c r="G238" s="156" t="n">
        <x:v>1</x:v>
      </x:c>
      <x:c r="H238" s="156" t="n">
        <x:v>1</x:v>
      </x:c>
      <x:c r="I238" s="156" t="n">
        <x:v>0</x:v>
      </x:c>
      <x:c r="J238" s="156" t="n">
        <x:v>2000</x:v>
      </x:c>
      <x:c r="K238" s="156" t="n">
        <x:v>2004</x:v>
      </x:c>
      <x:c r="L238" s="156" t="n">
        <x:v>2000</x:v>
      </x:c>
      <x:c r="M238" s="156" t="n">
        <x:v>2000</x:v>
      </x:c>
      <x:c r="N238" s="156"/>
      <x:c r="O238" s="158"/>
      <x:c r="P238" s="158"/>
      <x:c r="Q238" s="158"/>
    </x:row>
    <x:row r="239">
      <x:c r="A239" s="155" t="str">
        <x:v>NOR</x:v>
      </x:c>
      <x:c r="B239" s="155" t="str">
        <x:v>Norway</x:v>
      </x:c>
      <x:c r="C239" s="155" t="str">
        <x:v>High income</x:v>
      </x:c>
      <x:c r="D239" s="156" t="n">
        <x:v>2007</x:v>
      </x:c>
      <x:c r="E239" s="156" t="n">
        <x:v>1</x:v>
      </x:c>
      <x:c r="F239" s="156" t="n">
        <x:v>1</x:v>
      </x:c>
      <x:c r="G239" s="156" t="n">
        <x:v>1</x:v>
      </x:c>
      <x:c r="H239" s="156" t="n">
        <x:v>1</x:v>
      </x:c>
      <x:c r="I239" s="156" t="n">
        <x:v>0</x:v>
      </x:c>
      <x:c r="J239" s="156" t="n">
        <x:v>2000</x:v>
      </x:c>
      <x:c r="K239" s="156" t="n">
        <x:v>2004</x:v>
      </x:c>
      <x:c r="L239" s="156" t="n">
        <x:v>2000</x:v>
      </x:c>
      <x:c r="M239" s="156" t="n">
        <x:v>2000</x:v>
      </x:c>
      <x:c r="N239" s="156"/>
      <x:c r="O239" s="158" t="n">
        <x:v>31.4</x:v>
      </x:c>
      <x:c r="P239" s="158" t="n">
        <x:v>26.8</x:v>
      </x:c>
      <x:c r="Q239" s="158" t="n">
        <x:v>36.1</x:v>
      </x:c>
    </x:row>
    <x:row r="240">
      <x:c r="A240" s="155" t="str">
        <x:v>NOR</x:v>
      </x:c>
      <x:c r="B240" s="155" t="str">
        <x:v>Norway</x:v>
      </x:c>
      <x:c r="C240" s="155" t="str">
        <x:v>High income</x:v>
      </x:c>
      <x:c r="D240" s="156" t="n">
        <x:v>2008</x:v>
      </x:c>
      <x:c r="E240" s="156" t="n">
        <x:v>1</x:v>
      </x:c>
      <x:c r="F240" s="156" t="n">
        <x:v>1</x:v>
      </x:c>
      <x:c r="G240" s="156" t="n">
        <x:v>1</x:v>
      </x:c>
      <x:c r="H240" s="156" t="n">
        <x:v>1</x:v>
      </x:c>
      <x:c r="I240" s="156" t="n">
        <x:v>0</x:v>
      </x:c>
      <x:c r="J240" s="156" t="n">
        <x:v>2000</x:v>
      </x:c>
      <x:c r="K240" s="156" t="n">
        <x:v>2004</x:v>
      </x:c>
      <x:c r="L240" s="156" t="n">
        <x:v>2000</x:v>
      </x:c>
      <x:c r="M240" s="156" t="n">
        <x:v>2000</x:v>
      </x:c>
      <x:c r="N240" s="156"/>
      <x:c r="O240" s="158"/>
      <x:c r="P240" s="158"/>
      <x:c r="Q240" s="158"/>
    </x:row>
    <x:row r="241">
      <x:c r="A241" s="155" t="str">
        <x:v>NOR</x:v>
      </x:c>
      <x:c r="B241" s="155" t="str">
        <x:v>Norway</x:v>
      </x:c>
      <x:c r="C241" s="155" t="str">
        <x:v>High income</x:v>
      </x:c>
      <x:c r="D241" s="156" t="n">
        <x:v>2009</x:v>
      </x:c>
      <x:c r="E241" s="156" t="n">
        <x:v>1</x:v>
      </x:c>
      <x:c r="F241" s="156" t="n">
        <x:v>1</x:v>
      </x:c>
      <x:c r="G241" s="156" t="n">
        <x:v>1</x:v>
      </x:c>
      <x:c r="H241" s="156" t="n">
        <x:v>1</x:v>
      </x:c>
      <x:c r="I241" s="156" t="n">
        <x:v>0</x:v>
      </x:c>
      <x:c r="J241" s="156" t="n">
        <x:v>2000</x:v>
      </x:c>
      <x:c r="K241" s="156" t="n">
        <x:v>2004</x:v>
      </x:c>
      <x:c r="L241" s="156" t="n">
        <x:v>2000</x:v>
      </x:c>
      <x:c r="M241" s="156" t="n">
        <x:v>2000</x:v>
      </x:c>
      <x:c r="N241" s="156"/>
      <x:c r="O241" s="158"/>
      <x:c r="P241" s="158"/>
      <x:c r="Q241" s="158"/>
    </x:row>
    <x:row r="242">
      <x:c r="A242" s="155" t="str">
        <x:v>NOR</x:v>
      </x:c>
      <x:c r="B242" s="155" t="str">
        <x:v>Norway</x:v>
      </x:c>
      <x:c r="C242" s="155" t="str">
        <x:v>High income</x:v>
      </x:c>
      <x:c r="D242" s="156" t="n">
        <x:v>2010</x:v>
      </x:c>
      <x:c r="E242" s="156" t="n">
        <x:v>1</x:v>
      </x:c>
      <x:c r="F242" s="156" t="n">
        <x:v>1</x:v>
      </x:c>
      <x:c r="G242" s="156" t="n">
        <x:v>1</x:v>
      </x:c>
      <x:c r="H242" s="156" t="n">
        <x:v>1</x:v>
      </x:c>
      <x:c r="I242" s="156" t="n">
        <x:v>0</x:v>
      </x:c>
      <x:c r="J242" s="156" t="n">
        <x:v>2000</x:v>
      </x:c>
      <x:c r="K242" s="156" t="n">
        <x:v>2004</x:v>
      </x:c>
      <x:c r="L242" s="156" t="n">
        <x:v>2000</x:v>
      </x:c>
      <x:c r="M242" s="156" t="n">
        <x:v>2000</x:v>
      </x:c>
      <x:c r="N242" s="156"/>
      <x:c r="O242" s="158" t="n">
        <x:v>26.8</x:v>
      </x:c>
      <x:c r="P242" s="158" t="n">
        <x:v>22.8</x:v>
      </x:c>
      <x:c r="Q242" s="158" t="n">
        <x:v>30.9</x:v>
      </x:c>
    </x:row>
    <x:row r="243">
      <x:c r="A243" s="155" t="str">
        <x:v>NOR</x:v>
      </x:c>
      <x:c r="B243" s="155" t="str">
        <x:v>Norway</x:v>
      </x:c>
      <x:c r="C243" s="155" t="str">
        <x:v>High income</x:v>
      </x:c>
      <x:c r="D243" s="156" t="n">
        <x:v>2011</x:v>
      </x:c>
      <x:c r="E243" s="156" t="n">
        <x:v>1</x:v>
      </x:c>
      <x:c r="F243" s="156" t="n">
        <x:v>1</x:v>
      </x:c>
      <x:c r="G243" s="156" t="n">
        <x:v>1</x:v>
      </x:c>
      <x:c r="H243" s="156" t="n">
        <x:v>1</x:v>
      </x:c>
      <x:c r="I243" s="156" t="n">
        <x:v>0</x:v>
      </x:c>
      <x:c r="J243" s="156" t="n">
        <x:v>2000</x:v>
      </x:c>
      <x:c r="K243" s="156" t="n">
        <x:v>2004</x:v>
      </x:c>
      <x:c r="L243" s="156" t="n">
        <x:v>2000</x:v>
      </x:c>
      <x:c r="M243" s="156" t="n">
        <x:v>2000</x:v>
      </x:c>
      <x:c r="N243" s="156"/>
      <x:c r="O243" s="158"/>
      <x:c r="P243" s="158"/>
      <x:c r="Q243" s="158"/>
    </x:row>
    <x:row r="244">
      <x:c r="A244" s="155" t="str">
        <x:v>NOR</x:v>
      </x:c>
      <x:c r="B244" s="155" t="str">
        <x:v>Norway</x:v>
      </x:c>
      <x:c r="C244" s="155" t="str">
        <x:v>High income</x:v>
      </x:c>
      <x:c r="D244" s="156" t="n">
        <x:v>2012</x:v>
      </x:c>
      <x:c r="E244" s="156" t="n">
        <x:v>1</x:v>
      </x:c>
      <x:c r="F244" s="156" t="n">
        <x:v>1</x:v>
      </x:c>
      <x:c r="G244" s="156" t="n">
        <x:v>1</x:v>
      </x:c>
      <x:c r="H244" s="156" t="n">
        <x:v>1</x:v>
      </x:c>
      <x:c r="I244" s="156" t="n">
        <x:v>0</x:v>
      </x:c>
      <x:c r="J244" s="156" t="n">
        <x:v>2000</x:v>
      </x:c>
      <x:c r="K244" s="156" t="n">
        <x:v>2004</x:v>
      </x:c>
      <x:c r="L244" s="156" t="n">
        <x:v>2000</x:v>
      </x:c>
      <x:c r="M244" s="156" t="n">
        <x:v>2000</x:v>
      </x:c>
      <x:c r="N244" s="156"/>
      <x:c r="O244" s="158"/>
      <x:c r="P244" s="158"/>
      <x:c r="Q244" s="158"/>
    </x:row>
    <x:row r="245">
      <x:c r="A245" s="155" t="str">
        <x:v>NOR</x:v>
      </x:c>
      <x:c r="B245" s="155" t="str">
        <x:v>Norway</x:v>
      </x:c>
      <x:c r="C245" s="155" t="str">
        <x:v>High income</x:v>
      </x:c>
      <x:c r="D245" s="156" t="n">
        <x:v>2013</x:v>
      </x:c>
      <x:c r="E245" s="156" t="n">
        <x:v>1</x:v>
      </x:c>
      <x:c r="F245" s="156" t="n">
        <x:v>1</x:v>
      </x:c>
      <x:c r="G245" s="156" t="n">
        <x:v>1</x:v>
      </x:c>
      <x:c r="H245" s="156" t="n">
        <x:v>1</x:v>
      </x:c>
      <x:c r="I245" s="156" t="n">
        <x:v>0</x:v>
      </x:c>
      <x:c r="J245" s="156" t="n">
        <x:v>2000</x:v>
      </x:c>
      <x:c r="K245" s="156" t="n">
        <x:v>2004</x:v>
      </x:c>
      <x:c r="L245" s="156" t="n">
        <x:v>2000</x:v>
      </x:c>
      <x:c r="M245" s="156" t="n">
        <x:v>2000</x:v>
      </x:c>
      <x:c r="N245" s="156"/>
      <x:c r="O245" s="158"/>
      <x:c r="P245" s="158"/>
      <x:c r="Q245" s="158"/>
    </x:row>
    <x:row r="246">
      <x:c r="A246" s="155" t="str">
        <x:v>NOR</x:v>
      </x:c>
      <x:c r="B246" s="155" t="str">
        <x:v>Norway</x:v>
      </x:c>
      <x:c r="C246" s="155" t="str">
        <x:v>High income</x:v>
      </x:c>
      <x:c r="D246" s="156" t="n">
        <x:v>2014</x:v>
      </x:c>
      <x:c r="E246" s="156" t="n">
        <x:v>1</x:v>
      </x:c>
      <x:c r="F246" s="156" t="n">
        <x:v>1</x:v>
      </x:c>
      <x:c r="G246" s="156" t="n">
        <x:v>1</x:v>
      </x:c>
      <x:c r="H246" s="156" t="n">
        <x:v>1</x:v>
      </x:c>
      <x:c r="I246" s="156" t="n">
        <x:v>0</x:v>
      </x:c>
      <x:c r="J246" s="156" t="n">
        <x:v>2000</x:v>
      </x:c>
      <x:c r="K246" s="156" t="n">
        <x:v>2004</x:v>
      </x:c>
      <x:c r="L246" s="156" t="n">
        <x:v>2000</x:v>
      </x:c>
      <x:c r="M246" s="156" t="n">
        <x:v>2000</x:v>
      </x:c>
      <x:c r="N246" s="156"/>
      <x:c r="O246" s="158"/>
      <x:c r="P246" s="158"/>
      <x:c r="Q246" s="158"/>
    </x:row>
    <x:row r="247">
      <x:c r="A247" s="155" t="str">
        <x:v>NOR</x:v>
      </x:c>
      <x:c r="B247" s="155" t="str">
        <x:v>Norway</x:v>
      </x:c>
      <x:c r="C247" s="155" t="str">
        <x:v>High income</x:v>
      </x:c>
      <x:c r="D247" s="156" t="n">
        <x:v>2015</x:v>
      </x:c>
      <x:c r="E247" s="156" t="n">
        <x:v>1</x:v>
      </x:c>
      <x:c r="F247" s="156" t="n">
        <x:v>1</x:v>
      </x:c>
      <x:c r="G247" s="156" t="n">
        <x:v>1</x:v>
      </x:c>
      <x:c r="H247" s="156" t="n">
        <x:v>1</x:v>
      </x:c>
      <x:c r="I247" s="156" t="n">
        <x:v>0</x:v>
      </x:c>
      <x:c r="J247" s="156" t="n">
        <x:v>2000</x:v>
      </x:c>
      <x:c r="K247" s="156" t="n">
        <x:v>2004</x:v>
      </x:c>
      <x:c r="L247" s="156" t="n">
        <x:v>2000</x:v>
      </x:c>
      <x:c r="M247" s="156" t="n">
        <x:v>2000</x:v>
      </x:c>
      <x:c r="N247" s="156"/>
      <x:c r="O247" s="158" t="n">
        <x:v>20.8</x:v>
      </x:c>
      <x:c r="P247" s="158" t="n">
        <x:v>17.5</x:v>
      </x:c>
      <x:c r="Q247" s="158" t="n">
        <x:v>24</x:v>
      </x:c>
    </x:row>
    <x:row r="248">
      <x:c r="A248" s="155" t="str">
        <x:v>NOR</x:v>
      </x:c>
      <x:c r="B248" s="155" t="str">
        <x:v>Norway</x:v>
      </x:c>
      <x:c r="C248" s="155" t="str">
        <x:v>High income</x:v>
      </x:c>
      <x:c r="D248" s="156" t="n">
        <x:v>2016</x:v>
      </x:c>
      <x:c r="E248" s="156" t="n">
        <x:v>1</x:v>
      </x:c>
      <x:c r="F248" s="156" t="n">
        <x:v>1</x:v>
      </x:c>
      <x:c r="G248" s="156" t="n">
        <x:v>1</x:v>
      </x:c>
      <x:c r="H248" s="156" t="n">
        <x:v>1</x:v>
      </x:c>
      <x:c r="I248" s="156" t="n">
        <x:v>0</x:v>
      </x:c>
      <x:c r="J248" s="156" t="n">
        <x:v>2000</x:v>
      </x:c>
      <x:c r="K248" s="156" t="n">
        <x:v>2004</x:v>
      </x:c>
      <x:c r="L248" s="156" t="n">
        <x:v>2000</x:v>
      </x:c>
      <x:c r="M248" s="156" t="n">
        <x:v>2000</x:v>
      </x:c>
      <x:c r="N248" s="156"/>
      <x:c r="O248" s="158"/>
      <x:c r="P248" s="158"/>
      <x:c r="Q248" s="158"/>
    </x:row>
    <x:row r="249">
      <x:c r="A249" s="155" t="str">
        <x:v>NOR</x:v>
      </x:c>
      <x:c r="B249" s="155" t="str">
        <x:v>Norway</x:v>
      </x:c>
      <x:c r="C249" s="155" t="str">
        <x:v>High income</x:v>
      </x:c>
      <x:c r="D249" s="156" t="n">
        <x:v>2017</x:v>
      </x:c>
      <x:c r="E249" s="156" t="n">
        <x:v>1</x:v>
      </x:c>
      <x:c r="F249" s="156" t="n">
        <x:v>1</x:v>
      </x:c>
      <x:c r="G249" s="156" t="n">
        <x:v>1</x:v>
      </x:c>
      <x:c r="H249" s="156" t="n">
        <x:v>1</x:v>
      </x:c>
      <x:c r="I249" s="156" t="n">
        <x:v>0</x:v>
      </x:c>
      <x:c r="J249" s="156" t="n">
        <x:v>2000</x:v>
      </x:c>
      <x:c r="K249" s="156" t="n">
        <x:v>2004</x:v>
      </x:c>
      <x:c r="L249" s="156" t="n">
        <x:v>2000</x:v>
      </x:c>
      <x:c r="M249" s="156" t="n">
        <x:v>2000</x:v>
      </x:c>
      <x:c r="N249" s="156"/>
      <x:c r="O249" s="158"/>
      <x:c r="P249" s="158"/>
      <x:c r="Q249" s="158"/>
    </x:row>
    <x:row r="250">
      <x:c r="A250" s="155" t="str">
        <x:v>NOR</x:v>
      </x:c>
      <x:c r="B250" s="155" t="str">
        <x:v>Norway</x:v>
      </x:c>
      <x:c r="C250" s="155" t="str">
        <x:v>High income</x:v>
      </x:c>
      <x:c r="D250" s="156" t="n">
        <x:v>2018</x:v>
      </x:c>
      <x:c r="E250" s="156" t="n">
        <x:v>1</x:v>
      </x:c>
      <x:c r="F250" s="156" t="n">
        <x:v>1</x:v>
      </x:c>
      <x:c r="G250" s="156" t="n">
        <x:v>1</x:v>
      </x:c>
      <x:c r="H250" s="156" t="n">
        <x:v>1</x:v>
      </x:c>
      <x:c r="I250" s="156" t="n">
        <x:v>0</x:v>
      </x:c>
      <x:c r="J250" s="156" t="n">
        <x:v>2000</x:v>
      </x:c>
      <x:c r="K250" s="156" t="n">
        <x:v>2004</x:v>
      </x:c>
      <x:c r="L250" s="156" t="n">
        <x:v>2000</x:v>
      </x:c>
      <x:c r="M250" s="156" t="n">
        <x:v>2000</x:v>
      </x:c>
      <x:c r="N250" s="156"/>
      <x:c r="O250" s="158"/>
      <x:c r="P250" s="158"/>
      <x:c r="Q250" s="158"/>
    </x:row>
    <x:row r="251">
      <x:c r="A251" s="155" t="str">
        <x:v>NOR</x:v>
      </x:c>
      <x:c r="B251" s="155" t="str">
        <x:v>Norway</x:v>
      </x:c>
      <x:c r="C251" s="155" t="str">
        <x:v>High income</x:v>
      </x:c>
      <x:c r="D251" s="156" t="n">
        <x:v>2019</x:v>
      </x:c>
      <x:c r="E251" s="156" t="n">
        <x:v>1</x:v>
      </x:c>
      <x:c r="F251" s="156" t="n">
        <x:v>1</x:v>
      </x:c>
      <x:c r="G251" s="156" t="n">
        <x:v>1</x:v>
      </x:c>
      <x:c r="H251" s="156" t="n">
        <x:v>1</x:v>
      </x:c>
      <x:c r="I251" s="156" t="n">
        <x:v>0</x:v>
      </x:c>
      <x:c r="J251" s="156" t="n">
        <x:v>2000</x:v>
      </x:c>
      <x:c r="K251" s="156" t="n">
        <x:v>2004</x:v>
      </x:c>
      <x:c r="L251" s="156" t="n">
        <x:v>2000</x:v>
      </x:c>
      <x:c r="M251" s="156" t="n">
        <x:v>2000</x:v>
      </x:c>
      <x:c r="N251" s="156"/>
      <x:c r="O251" s="158"/>
      <x:c r="P251" s="158"/>
      <x:c r="Q251" s="158"/>
    </x:row>
    <x:row r="252">
      <x:c r="A252" s="155" t="str">
        <x:v>NOR</x:v>
      </x:c>
      <x:c r="B252" s="155" t="str">
        <x:v>Norway</x:v>
      </x:c>
      <x:c r="C252" s="155" t="str">
        <x:v>High income</x:v>
      </x:c>
      <x:c r="D252" s="156" t="n">
        <x:v>2020</x:v>
      </x:c>
      <x:c r="E252" s="156" t="n">
        <x:v>1</x:v>
      </x:c>
      <x:c r="F252" s="156" t="n">
        <x:v>1</x:v>
      </x:c>
      <x:c r="G252" s="156" t="n">
        <x:v>1</x:v>
      </x:c>
      <x:c r="H252" s="156" t="n">
        <x:v>1</x:v>
      </x:c>
      <x:c r="I252" s="156" t="n">
        <x:v>0</x:v>
      </x:c>
      <x:c r="J252" s="156" t="n">
        <x:v>2000</x:v>
      </x:c>
      <x:c r="K252" s="156" t="n">
        <x:v>2004</x:v>
      </x:c>
      <x:c r="L252" s="156" t="n">
        <x:v>2000</x:v>
      </x:c>
      <x:c r="M252" s="156" t="n">
        <x:v>2000</x:v>
      </x:c>
      <x:c r="N252" s="156"/>
      <x:c r="O252" s="158" t="n">
        <x:v>16</x:v>
      </x:c>
      <x:c r="P252" s="158" t="n">
        <x:v>13.4</x:v>
      </x:c>
      <x:c r="Q252" s="158" t="n">
        <x:v>18.6</x:v>
      </x:c>
    </x:row>
    <x:row r="253">
      <x:c r="A253" s="155" t="str">
        <x:v>NOR</x:v>
      </x:c>
      <x:c r="B253" s="155" t="str">
        <x:v>Norway</x:v>
      </x:c>
      <x:c r="C253" s="155" t="str">
        <x:v>High income</x:v>
      </x:c>
      <x:c r="D253" s="156" t="n">
        <x:v>2021</x:v>
      </x:c>
      <x:c r="E253" s="156" t="n">
        <x:v>1</x:v>
      </x:c>
      <x:c r="F253" s="156" t="n">
        <x:v>1</x:v>
      </x:c>
      <x:c r="G253" s="156" t="n">
        <x:v>1</x:v>
      </x:c>
      <x:c r="H253" s="156" t="n">
        <x:v>1</x:v>
      </x:c>
      <x:c r="I253" s="156" t="n">
        <x:v>0</x:v>
      </x:c>
      <x:c r="J253" s="156" t="n">
        <x:v>2000</x:v>
      </x:c>
      <x:c r="K253" s="156" t="n">
        <x:v>2004</x:v>
      </x:c>
      <x:c r="L253" s="156" t="n">
        <x:v>2000</x:v>
      </x:c>
      <x:c r="M253" s="156" t="n">
        <x:v>2000</x:v>
      </x:c>
      <x:c r="N253" s="156"/>
      <x:c r="O253" s="158"/>
      <x:c r="P253" s="158"/>
      <x:c r="Q253" s="158"/>
    </x:row>
    <x:row r="254">
      <x:c r="A254" s="155" t="str">
        <x:v>NOR</x:v>
      </x:c>
      <x:c r="B254" s="155" t="str">
        <x:v>Norway</x:v>
      </x:c>
      <x:c r="C254" s="155" t="str">
        <x:v>High income</x:v>
      </x:c>
      <x:c r="D254" s="156" t="n">
        <x:v>2022</x:v>
      </x:c>
      <x:c r="E254" s="156" t="n">
        <x:v>1</x:v>
      </x:c>
      <x:c r="F254" s="156" t="n">
        <x:v>1</x:v>
      </x:c>
      <x:c r="G254" s="156" t="n">
        <x:v>1</x:v>
      </x:c>
      <x:c r="H254" s="156" t="n">
        <x:v>1</x:v>
      </x:c>
      <x:c r="I254" s="156" t="n">
        <x:v>0</x:v>
      </x:c>
      <x:c r="J254" s="156" t="n">
        <x:v>2000</x:v>
      </x:c>
      <x:c r="K254" s="156" t="n">
        <x:v>2004</x:v>
      </x:c>
      <x:c r="L254" s="156" t="n">
        <x:v>2000</x:v>
      </x:c>
      <x:c r="M254" s="156" t="n">
        <x:v>2000</x:v>
      </x:c>
      <x:c r="N254" s="156"/>
      <x:c r="O254" s="158" t="n">
        <x:v>14.4</x:v>
      </x:c>
      <x:c r="P254" s="158" t="n">
        <x:v>12</x:v>
      </x:c>
      <x:c r="Q254" s="158" t="n">
        <x:v>16.8</x:v>
      </x:c>
    </x:row>
    <x:row r="255">
      <x:c r="A255" s="155" t="str">
        <x:v>NOR</x:v>
      </x:c>
      <x:c r="B255" s="155" t="str">
        <x:v>Norway</x:v>
      </x:c>
      <x:c r="C255" s="155" t="str">
        <x:v>High income</x:v>
      </x:c>
      <x:c r="D255" s="156" t="n">
        <x:v>2023</x:v>
      </x:c>
      <x:c r="E255" s="156" t="n">
        <x:v>1</x:v>
      </x:c>
      <x:c r="F255" s="156" t="n">
        <x:v>1</x:v>
      </x:c>
      <x:c r="G255" s="156" t="n">
        <x:v>1</x:v>
      </x:c>
      <x:c r="H255" s="156" t="n">
        <x:v>1</x:v>
      </x:c>
      <x:c r="I255" s="156" t="n">
        <x:v>0</x:v>
      </x:c>
      <x:c r="J255" s="156" t="n">
        <x:v>2000</x:v>
      </x:c>
      <x:c r="K255" s="156" t="n">
        <x:v>2004</x:v>
      </x:c>
      <x:c r="L255" s="156" t="n">
        <x:v>2000</x:v>
      </x:c>
      <x:c r="M255" s="156" t="n">
        <x:v>2000</x:v>
      </x:c>
      <x:c r="N255" s="156"/>
      <x:c r="O255" s="158" t="n">
        <x:v>13.7</x:v>
      </x:c>
      <x:c r="P255" s="158" t="n">
        <x:v>11.3</x:v>
      </x:c>
      <x:c r="Q255" s="158" t="n">
        <x:v>16</x:v>
      </x:c>
    </x:row>
    <x:row r="256">
      <x:c r="A256" s="161" t="str">
        <x:v>NOR</x:v>
      </x:c>
      <x:c r="B256" s="161" t="str">
        <x:v>Norway</x:v>
      </x:c>
      <x:c r="C256" s="161" t="str">
        <x:v>High income</x:v>
      </x:c>
      <x:c r="D256" s="162" t="n">
        <x:v>2024</x:v>
      </x:c>
      <x:c r="E256" s="162" t="n">
        <x:v>1</x:v>
      </x:c>
      <x:c r="F256" s="162" t="n">
        <x:v>1</x:v>
      </x:c>
      <x:c r="G256" s="162" t="n">
        <x:v>1</x:v>
      </x:c>
      <x:c r="H256" s="162" t="n">
        <x:v>1</x:v>
      </x:c>
      <x:c r="I256" s="162" t="n">
        <x:v>0</x:v>
      </x:c>
      <x:c r="J256" s="162" t="n">
        <x:v>2000</x:v>
      </x:c>
      <x:c r="K256" s="162" t="n">
        <x:v>2004</x:v>
      </x:c>
      <x:c r="L256" s="162" t="n">
        <x:v>2000</x:v>
      </x:c>
      <x:c r="M256" s="162" t="n">
        <x:v>2000</x:v>
      </x:c>
      <x:c r="N256" s="162"/>
      <x:c r="O256" s="164" t="n">
        <x:v>12.9</x:v>
      </x:c>
      <x:c r="P256" s="164" t="n">
        <x:v>10.9</x:v>
      </x:c>
      <x:c r="Q256" s="164" t="n">
        <x:v>15</x:v>
      </x:c>
    </x:row>
  </x:sheetData>
  <x:mergeCells>
    <x:mergeCell ref="A2:Q2"/>
    <x:mergeCell ref="A3:Q3"/>
  </x:mergeCells>
  <x:pageMargins left="0.7" right="0.7" top="0.75" bottom="0.75" header="0.3" footer="0.3"/>
</x:worksheet>
</file>

<file path=xl/worksheets/sheet12.xml><?xml version="1.0" encoding="utf-8"?>
<x:worksheet xmlns:x="http://schemas.openxmlformats.org/spreadsheetml/2006/main">
  <x:sheetPr>
    <x:tabColor rgb="FF2E7D5A"/>
  </x:sheetPr>
  <x:sheetViews>
    <x:sheetView showGridLines="0" workbookViewId="0">
      <x:pane ySplit="6" topLeftCell="A7" activePane="bottomLeft" state="frozen"/>
    </x:sheetView>
  </x:sheetViews>
  <x:sheetFormatPr defaultRowHeight="15"/>
  <x:cols>
    <x:col min="1" max="1" width="42" hidden="0" customWidth="1"/>
    <x:col min="2" max="2" width="31" hidden="0" customWidth="1"/>
    <x:col min="3" max="3" width="3" hidden="0" customWidth="1"/>
    <x:col min="4" max="4" width="18" hidden="0" customWidth="1"/>
    <x:col min="5" max="5" width="18" hidden="0" customWidth="1"/>
    <x:col min="6" max="6" width="17" hidden="0" customWidth="1"/>
    <x:col min="7" max="7" width="17" hidden="0" customWidth="1"/>
    <x:col min="8" max="8" width="17" hidden="0" customWidth="1"/>
    <x:col min="9" max="9" width="17" hidden="0" customWidth="1"/>
    <x:col min="10" max="10" width="24" hidden="0" customWidth="1"/>
  </x:cols>
  <x:sheetData>
    <x:row r="2">
      <x:c r="A2" s="1" t="str">
        <x:v>Substitution intensity: first matched-country test</x:v>
      </x:c>
      <x:c r="B2" s="136"/>
      <x:c r="C2" s="136"/>
      <x:c r="D2" s="136"/>
      <x:c r="E2" s="136"/>
      <x:c r="F2" s="136"/>
      <x:c r="G2" s="136"/>
      <x:c r="H2" s="136"/>
      <x:c r="I2" s="136"/>
      <x:c r="J2" s="136"/>
    </x:row>
    <x:row r="3">
      <x:c r="A3" s="2" t="str">
        <x:v>Observed alternative-product uptake aligned to WHO modeled smoking prevalence; exploratory, not causal</x:v>
      </x:c>
      <x:c r="B3" s="136"/>
      <x:c r="C3" s="136"/>
      <x:c r="D3" s="136"/>
      <x:c r="E3" s="136"/>
      <x:c r="F3" s="136"/>
      <x:c r="G3" s="136"/>
      <x:c r="H3" s="136"/>
      <x:c r="I3" s="136"/>
      <x:c r="J3" s="136"/>
    </x:row>
    <x:row r="4">
      <x:c r="A4" s="137"/>
      <x:c r="B4" s="137"/>
      <x:c r="C4" s="137"/>
      <x:c r="D4" s="137"/>
      <x:c r="E4" s="137"/>
      <x:c r="F4" s="137"/>
      <x:c r="G4" s="137"/>
      <x:c r="H4" s="137"/>
      <x:c r="I4" s="137"/>
      <x:c r="J4" s="137"/>
    </x:row>
    <x:row r="5">
      <x:c r="A5" s="136"/>
      <x:c r="B5" s="136"/>
      <x:c r="C5" s="136"/>
      <x:c r="D5" s="136"/>
      <x:c r="E5" s="136"/>
      <x:c r="F5" s="136"/>
      <x:c r="G5" s="136"/>
      <x:c r="H5" s="136"/>
      <x:c r="I5" s="136"/>
      <x:c r="J5" s="136"/>
    </x:row>
    <x:row r="6">
      <x:c r="A6" s="605" t="str">
        <x:v>Pilot episodes</x:v>
      </x:c>
      <x:c r="B6" s="285" t="n">
        <x:v>5</x:v>
      </x:c>
      <x:c r="C6" s="136"/>
      <x:c r="D6" s="519" t="str">
        <x:v>Country</x:v>
      </x:c>
      <x:c r="E6" s="520" t="str">
        <x:v>Product</x:v>
      </x:c>
      <x:c r="F6" s="520" t="str">
        <x:v>Uptake pp/year</x:v>
      </x:c>
      <x:c r="G6" s="520" t="str">
        <x:v>Prior smoking slope</x:v>
      </x:c>
      <x:c r="H6" s="520" t="str">
        <x:v>Episode smoking slope</x:v>
      </x:c>
      <x:c r="I6" s="520" t="str">
        <x:v>Slope change</x:v>
      </x:c>
      <x:c r="J6" s="521" t="str">
        <x:v>Reading</x:v>
      </x:c>
    </x:row>
    <x:row r="7">
      <x:c r="A7" s="605" t="str">
        <x:v>Correlation: uptake vs change in smoking slope</x:v>
      </x:c>
      <x:c r="B7" s="286" t="n">
        <x:v>-0.28192600471896645</x:v>
      </x:c>
      <x:c r="C7" s="136"/>
      <x:c r="D7" s="207" t="str">
        <x:v>Japan</x:v>
      </x:c>
      <x:c r="E7" s="207" t="str">
        <x:v>Heated tobacco</x:v>
      </x:c>
      <x:c r="F7" s="270" t="n">
        <x:v>2.14</x:v>
      </x:c>
      <x:c r="G7" s="270" t="n">
        <x:v>-0.6399999999999999</x:v>
      </x:c>
      <x:c r="H7" s="270" t="n">
        <x:v>-0.5600000000000002</x:v>
      </x:c>
      <x:c r="I7" s="270" t="n">
        <x:v>0.07999999999999974</x:v>
      </x:c>
      <x:c r="J7" s="207" t="str">
        <x:v>Smoking decline slowed</x:v>
      </x:c>
    </x:row>
    <x:row r="8">
      <x:c r="A8" s="605" t="str">
        <x:v>OLS slope</x:v>
      </x:c>
      <x:c r="B8" s="286" t="n">
        <x:v>-0.05894417464965632</x:v>
      </x:c>
      <x:c r="C8" s="136"/>
      <x:c r="D8" s="208" t="str">
        <x:v>United Kingdom</x:v>
      </x:c>
      <x:c r="E8" s="208" t="str">
        <x:v>E-cigarettes</x:v>
      </x:c>
      <x:c r="F8" s="272" t="n">
        <x:v>0.6777777777777778</x:v>
      </x:c>
      <x:c r="G8" s="272" t="n">
        <x:v>-1.1222222222222225</x:v>
      </x:c>
      <x:c r="H8" s="272" t="n">
        <x:v>-0.7555555555555554</x:v>
      </x:c>
      <x:c r="I8" s="272" t="n">
        <x:v>0.36666666666666703</x:v>
      </x:c>
      <x:c r="J8" s="208" t="str">
        <x:v>Smoking decline slowed</x:v>
      </x:c>
    </x:row>
    <x:row r="9">
      <x:c r="A9" s="605" t="str">
        <x:v>Direction</x:v>
      </x:c>
      <x:c r="B9" s="285" t="str">
        <x:v>Higher uptake is weakly associated with less slowdown</x:v>
      </x:c>
      <x:c r="C9" s="136"/>
      <x:c r="D9" s="208" t="str">
        <x:v>New Zealand</x:v>
      </x:c>
      <x:c r="E9" s="208" t="str">
        <x:v>E-cigarettes</x:v>
      </x:c>
      <x:c r="F9" s="272" t="n">
        <x:v>1.52</x:v>
      </x:c>
      <x:c r="G9" s="272" t="n">
        <x:v>-0.6400000000000002</x:v>
      </x:c>
      <x:c r="H9" s="272" t="n">
        <x:v>-0.5199999999999999</x:v>
      </x:c>
      <x:c r="I9" s="272" t="n">
        <x:v>0.12000000000000033</x:v>
      </x:c>
      <x:c r="J9" s="208" t="str">
        <x:v>Smoking decline slowed</x:v>
      </x:c>
    </x:row>
    <x:row r="10">
      <x:c r="A10" s="605" t="str">
        <x:v>Inference</x:v>
      </x:c>
      <x:c r="B10" s="285" t="str">
        <x:v>Too few, heterogeneous episodes for a causal conclusion</x:v>
      </x:c>
      <x:c r="C10" s="136"/>
      <x:c r="D10" s="208" t="str">
        <x:v>Australia</x:v>
      </x:c>
      <x:c r="E10" s="208" t="str">
        <x:v>E-cigarettes</x:v>
      </x:c>
      <x:c r="F10" s="272" t="n">
        <x:v>1.125</x:v>
      </x:c>
      <x:c r="G10" s="272" t="n">
        <x:v>-0.4400000000000004</x:v>
      </x:c>
      <x:c r="H10" s="272" t="n">
        <x:v>-0.4099999999999997</x:v>
      </x:c>
      <x:c r="I10" s="272" t="n">
        <x:v>0.030000000000000693</x:v>
      </x:c>
      <x:c r="J10" s="208" t="str">
        <x:v>Smoking decline slowed</x:v>
      </x:c>
    </x:row>
    <x:row r="11">
      <x:c r="A11" s="136"/>
      <x:c r="B11" s="136"/>
      <x:c r="C11" s="136"/>
      <x:c r="D11" s="209" t="str">
        <x:v>United States</x:v>
      </x:c>
      <x:c r="E11" s="209" t="str">
        <x:v>E-cigarettes</x:v>
      </x:c>
      <x:c r="F11" s="274" t="n">
        <x:v>0.5</x:v>
      </x:c>
      <x:c r="G11" s="274" t="n">
        <x:v>-0.6199999999999992</x:v>
      </x:c>
      <x:c r="H11" s="274" t="n">
        <x:v>-0.5800000000000005</x:v>
      </x:c>
      <x:c r="I11" s="274" t="n">
        <x:v>0.0399999999999987</x:v>
      </x:c>
      <x:c r="J11" s="209" t="str">
        <x:v>Smoking decline slowed</x:v>
      </x:c>
    </x:row>
    <x:row r="12">
      <x:c r="A12" s="136"/>
      <x:c r="B12" s="136"/>
      <x:c r="C12" s="136"/>
      <x:c r="D12" s="136"/>
      <x:c r="E12" s="136"/>
      <x:c r="F12" s="136"/>
      <x:c r="G12" s="136"/>
      <x:c r="H12" s="136"/>
      <x:c r="I12" s="136"/>
      <x:c r="J12" s="136"/>
    </x:row>
    <x:row r="13">
      <x:c r="A13" s="136"/>
      <x:c r="B13" s="136"/>
      <x:c r="C13" s="136"/>
      <x:c r="D13" s="136"/>
      <x:c r="E13" s="136"/>
      <x:c r="F13" s="136"/>
      <x:c r="G13" s="136"/>
      <x:c r="H13" s="136"/>
      <x:c r="I13" s="136"/>
      <x:c r="J13" s="136"/>
    </x:row>
    <x:row r="14">
      <x:c r="A14" s="606" t="str">
        <x:v>Finding: smoking fell in all five episodes. The cross-country dose-response is weak (r = -0.282). The sign is compatible with substitution helping preserve decline, but the sample is too small and the measures too heterogeneous to separate substitution from policy, culture, cohort change, or reverse causation. This result should be presented as a pilot screen, not proof that “green causes lower smoking.”</x:v>
      </x:c>
      <x:c r="B14" s="607"/>
      <x:c r="C14" s="607"/>
      <x:c r="D14" s="607"/>
      <x:c r="E14" s="607"/>
      <x:c r="F14" s="607"/>
      <x:c r="G14" s="607"/>
      <x:c r="H14" s="607"/>
      <x:c r="I14" s="607"/>
      <x:c r="J14" s="608"/>
    </x:row>
    <x:row r="15">
      <x:c r="A15" s="609"/>
      <x:c r="B15" s="610"/>
      <x:c r="C15" s="610"/>
      <x:c r="D15" s="610"/>
      <x:c r="E15" s="610"/>
      <x:c r="F15" s="610"/>
      <x:c r="G15" s="610"/>
      <x:c r="H15" s="610"/>
      <x:c r="I15" s="610"/>
      <x:c r="J15" s="611"/>
    </x:row>
    <x:row r="16">
      <x:c r="A16" s="612"/>
      <x:c r="B16" s="613"/>
      <x:c r="C16" s="613"/>
      <x:c r="D16" s="613"/>
      <x:c r="E16" s="613"/>
      <x:c r="F16" s="613"/>
      <x:c r="G16" s="613"/>
      <x:c r="H16" s="613"/>
      <x:c r="I16" s="613"/>
      <x:c r="J16" s="614"/>
    </x:row>
    <x:row r="17">
      <x:c r="A17" s="136"/>
      <x:c r="B17" s="136"/>
      <x:c r="C17" s="136"/>
      <x:c r="D17" s="136"/>
      <x:c r="E17" s="136"/>
      <x:c r="F17" s="136"/>
      <x:c r="G17" s="136"/>
      <x:c r="H17" s="136"/>
      <x:c r="I17" s="136"/>
      <x:c r="J17" s="136"/>
    </x:row>
    <x:row r="18">
      <x:c r="A18" s="136"/>
      <x:c r="B18" s="136"/>
      <x:c r="C18" s="136"/>
      <x:c r="D18" s="136"/>
      <x:c r="E18" s="136"/>
      <x:c r="F18" s="136"/>
      <x:c r="G18" s="136"/>
      <x:c r="H18" s="136"/>
      <x:c r="I18" s="136"/>
      <x:c r="J18" s="136"/>
    </x:row>
    <x:row r="19">
      <x:c r="A19" s="615" t="str">
        <x:v>Japan is the strongest case study: cigarette sales decline accelerated from about 1.5% per year in 2011–2015 to 10.5% per year in 2015–2018 as heated-tobacco products expanded; total cigarette sales fell 52.7% from 2011 to 2023. This is strong temporal alignment, but still observational. Sweden remains a key long-run substitution case, yet no matching all-adult annual uptake series was found for this five-country regression, so it is retained as contextual evidence rather than mixed with unlike demographic measures.</x:v>
      </x:c>
      <x:c r="B19" s="616"/>
      <x:c r="C19" s="616"/>
      <x:c r="D19" s="616"/>
      <x:c r="E19" s="616"/>
      <x:c r="F19" s="616"/>
      <x:c r="G19" s="616"/>
      <x:c r="H19" s="616"/>
      <x:c r="I19" s="616"/>
      <x:c r="J19" s="617"/>
    </x:row>
    <x:row r="20">
      <x:c r="A20" s="618"/>
      <x:c r="B20" s="619"/>
      <x:c r="C20" s="619"/>
      <x:c r="D20" s="619"/>
      <x:c r="E20" s="619"/>
      <x:c r="F20" s="619"/>
      <x:c r="G20" s="619"/>
      <x:c r="H20" s="619"/>
      <x:c r="I20" s="619"/>
      <x:c r="J20" s="620"/>
    </x:row>
    <x:row r="21">
      <x:c r="A21" s="618"/>
      <x:c r="B21" s="619"/>
      <x:c r="C21" s="619"/>
      <x:c r="D21" s="619"/>
      <x:c r="E21" s="619"/>
      <x:c r="F21" s="619"/>
      <x:c r="G21" s="619"/>
      <x:c r="H21" s="619"/>
      <x:c r="I21" s="619"/>
      <x:c r="J21" s="620"/>
    </x:row>
    <x:row r="22">
      <x:c r="A22" s="621"/>
      <x:c r="B22" s="622"/>
      <x:c r="C22" s="622"/>
      <x:c r="D22" s="622"/>
      <x:c r="E22" s="622"/>
      <x:c r="F22" s="622"/>
      <x:c r="G22" s="622"/>
      <x:c r="H22" s="622"/>
      <x:c r="I22" s="622"/>
      <x:c r="J22" s="623"/>
    </x:row>
    <x:row r="23">
      <x:c r="A23" s="136"/>
      <x:c r="B23" s="136"/>
      <x:c r="C23" s="136"/>
      <x:c r="D23" s="136"/>
      <x:c r="E23" s="136"/>
      <x:c r="F23" s="136"/>
      <x:c r="G23" s="136"/>
      <x:c r="H23" s="136"/>
      <x:c r="I23" s="136"/>
      <x:c r="J23" s="136"/>
    </x:row>
    <x:row r="24">
      <x:c r="A24" s="136"/>
      <x:c r="B24" s="136"/>
      <x:c r="C24" s="136"/>
      <x:c r="D24" s="136"/>
      <x:c r="E24" s="136"/>
      <x:c r="F24" s="136"/>
      <x:c r="G24" s="136"/>
      <x:c r="H24" s="136"/>
      <x:c r="I24" s="136"/>
      <x:c r="J24" s="136"/>
    </x:row>
    <x:row r="25">
      <x:c r="A25" s="624" t="str">
        <x:v>Next specification: replace prevalence snapshots with annual product sales or adult-use series; estimate country fixed effects with leads and lags; retain the information and effective-policy stage variables; add illicit-market and enforcement-capacity measures; and test smoking-attributable mortality only with a 15–30 year lag.</x:v>
      </x:c>
      <x:c r="B25" s="625"/>
      <x:c r="C25" s="625"/>
      <x:c r="D25" s="625"/>
      <x:c r="E25" s="625"/>
      <x:c r="F25" s="625"/>
      <x:c r="G25" s="625"/>
      <x:c r="H25" s="625"/>
      <x:c r="I25" s="625"/>
      <x:c r="J25" s="626"/>
    </x:row>
    <x:row r="26">
      <x:c r="A26" s="627"/>
      <x:c r="B26" s="628"/>
      <x:c r="C26" s="628"/>
      <x:c r="D26" s="628"/>
      <x:c r="E26" s="628"/>
      <x:c r="F26" s="628"/>
      <x:c r="G26" s="628"/>
      <x:c r="H26" s="628"/>
      <x:c r="I26" s="628"/>
      <x:c r="J26" s="629"/>
    </x:row>
    <x:row r="27">
      <x:c r="A27" s="627"/>
      <x:c r="B27" s="628"/>
      <x:c r="C27" s="628"/>
      <x:c r="D27" s="628"/>
      <x:c r="E27" s="628"/>
      <x:c r="F27" s="628"/>
      <x:c r="G27" s="628"/>
      <x:c r="H27" s="628"/>
      <x:c r="I27" s="628"/>
      <x:c r="J27" s="629"/>
    </x:row>
    <x:row r="28">
      <x:c r="A28" s="630"/>
      <x:c r="B28" s="631"/>
      <x:c r="C28" s="631"/>
      <x:c r="D28" s="631"/>
      <x:c r="E28" s="631"/>
      <x:c r="F28" s="631"/>
      <x:c r="G28" s="631"/>
      <x:c r="H28" s="631"/>
      <x:c r="I28" s="631"/>
      <x:c r="J28" s="632"/>
    </x:row>
  </x:sheetData>
  <x:mergeCells>
    <x:mergeCell ref="A2:J2"/>
    <x:mergeCell ref="A3:J3"/>
    <x:mergeCell ref="A14:J16"/>
    <x:mergeCell ref="A19:J22"/>
    <x:mergeCell ref="A25:J28"/>
  </x:mergeCells>
  <x:pageMargins left="0.7" right="0.7" top="0.75" bottom="0.75" header="0.3" footer="0.3"/>
</x:worksheet>
</file>

<file path=xl/worksheets/sheet13.xml><?xml version="1.0" encoding="utf-8"?>
<x:worksheet xmlns:x="http://schemas.openxmlformats.org/spreadsheetml/2006/main">
  <x:sheetPr>
    <x:tabColor rgb="FFD3A52B"/>
  </x:sheetPr>
  <x:sheetViews>
    <x:sheetView showGridLines="0" workbookViewId="0">
      <x:pane xSplit="3" ySplit="6" topLeftCell="D7" activePane="bottomRight" state="frozen"/>
    </x:sheetView>
  </x:sheetViews>
  <x:sheetFormatPr defaultRowHeight="15"/>
  <x:cols>
    <x:col min="1" max="1" width="9" hidden="0" customWidth="1"/>
    <x:col min="2" max="2" width="19" hidden="0" customWidth="1"/>
    <x:col min="3" max="3" width="19" hidden="0" customWidth="1"/>
    <x:col min="4" max="4" width="10" hidden="0" customWidth="1"/>
    <x:col min="5" max="5" width="10" hidden="0" customWidth="1"/>
    <x:col min="6" max="6" width="10"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34" hidden="0" customWidth="1"/>
    <x:col min="17" max="17" width="43" hidden="0" customWidth="1"/>
    <x:col min="18" max="18" width="55" hidden="0" customWidth="1"/>
  </x:cols>
  <x:sheetData>
    <x:row r="2">
      <x:c r="A2" s="1" t="str">
        <x:v>Matched uptake episodes and source trail</x:v>
      </x:c>
      <x:c r="B2" s="136"/>
      <x:c r="C2" s="136"/>
      <x:c r="D2" s="136"/>
      <x:c r="E2" s="136"/>
      <x:c r="F2" s="136"/>
      <x:c r="G2" s="136"/>
      <x:c r="H2" s="136"/>
      <x:c r="I2" s="136"/>
      <x:c r="J2" s="136"/>
      <x:c r="K2" s="136"/>
      <x:c r="L2" s="136"/>
      <x:c r="M2" s="136"/>
      <x:c r="N2" s="136"/>
      <x:c r="O2" s="136"/>
      <x:c r="P2" s="136"/>
      <x:c r="Q2" s="136"/>
      <x:c r="R2" s="136"/>
    </x:row>
    <x:row r="3">
      <x:c r="A3" s="2" t="str">
        <x:v>Input measures and transparent calculations supporting the uptake test</x:v>
      </x:c>
      <x:c r="B3" s="136"/>
      <x:c r="C3" s="136"/>
      <x:c r="D3" s="136"/>
      <x:c r="E3" s="136"/>
      <x:c r="F3" s="136"/>
      <x:c r="G3" s="136"/>
      <x:c r="H3" s="136"/>
      <x:c r="I3" s="136"/>
      <x:c r="J3" s="136"/>
      <x:c r="K3" s="136"/>
      <x:c r="L3" s="136"/>
      <x:c r="M3" s="136"/>
      <x:c r="N3" s="136"/>
      <x:c r="O3" s="136"/>
      <x:c r="P3" s="136"/>
      <x:c r="Q3" s="136"/>
      <x:c r="R3" s="136"/>
    </x:row>
    <x:row r="4">
      <x:c r="A4" s="137"/>
      <x:c r="B4" s="137"/>
      <x:c r="C4" s="137"/>
      <x:c r="D4" s="137"/>
      <x:c r="E4" s="137"/>
      <x:c r="F4" s="137"/>
      <x:c r="G4" s="137"/>
      <x:c r="H4" s="137"/>
      <x:c r="I4" s="137"/>
      <x:c r="J4" s="137"/>
      <x:c r="K4" s="137"/>
      <x:c r="L4" s="137"/>
      <x:c r="M4" s="137"/>
      <x:c r="N4" s="137"/>
      <x:c r="O4" s="137"/>
      <x:c r="P4" s="137"/>
      <x:c r="Q4" s="137"/>
      <x:c r="R4" s="137"/>
    </x:row>
    <x:row r="5">
      <x:c r="A5" s="136"/>
      <x:c r="B5" s="136"/>
      <x:c r="C5" s="136"/>
      <x:c r="D5" s="136"/>
      <x:c r="E5" s="136"/>
      <x:c r="F5" s="136"/>
      <x:c r="G5" s="136"/>
      <x:c r="H5" s="136"/>
      <x:c r="I5" s="136"/>
      <x:c r="J5" s="136"/>
      <x:c r="K5" s="136"/>
      <x:c r="L5" s="136"/>
      <x:c r="M5" s="136"/>
      <x:c r="N5" s="136"/>
      <x:c r="O5" s="136"/>
      <x:c r="P5" s="136"/>
      <x:c r="Q5" s="136"/>
      <x:c r="R5" s="136"/>
    </x:row>
    <x:row r="6">
      <x:c r="A6" s="519" t="str">
        <x:v>ISO3</x:v>
      </x:c>
      <x:c r="B6" s="520" t="str">
        <x:v>Country</x:v>
      </x:c>
      <x:c r="C6" s="520" t="str">
        <x:v>Product</x:v>
      </x:c>
      <x:c r="D6" s="520" t="str">
        <x:v>Start</x:v>
      </x:c>
      <x:c r="E6" s="520" t="str">
        <x:v>End</x:v>
      </x:c>
      <x:c r="F6" s="520" t="str">
        <x:v>Years</x:v>
      </x:c>
      <x:c r="G6" s="520" t="str">
        <x:v>Uptake start %</x:v>
      </x:c>
      <x:c r="H6" s="520" t="str">
        <x:v>Uptake end %</x:v>
      </x:c>
      <x:c r="I6" s="520" t="str">
        <x:v>Uptake change pp/year</x:v>
      </x:c>
      <x:c r="J6" s="520" t="str">
        <x:v>WHO smoking start %</x:v>
      </x:c>
      <x:c r="K6" s="520" t="str">
        <x:v>WHO smoking end %</x:v>
      </x:c>
      <x:c r="L6" s="520" t="str">
        <x:v>Episode slope pp/year</x:v>
      </x:c>
      <x:c r="M6" s="520" t="str">
        <x:v>Prior-period start %</x:v>
      </x:c>
      <x:c r="N6" s="520" t="str">
        <x:v>Prior slope pp/year</x:v>
      </x:c>
      <x:c r="O6" s="520" t="str">
        <x:v>Slope change</x:v>
      </x:c>
      <x:c r="P6" s="520" t="str">
        <x:v>Measure definition</x:v>
      </x:c>
      <x:c r="Q6" s="520" t="str">
        <x:v>Source</x:v>
      </x:c>
      <x:c r="R6" s="521" t="str">
        <x:v>URL</x:v>
      </x:c>
    </x:row>
    <x:row r="7">
      <x:c r="A7" s="207" t="str">
        <x:v>JPN</x:v>
      </x:c>
      <x:c r="B7" s="207" t="str">
        <x:v>Japan</x:v>
      </x:c>
      <x:c r="C7" s="207" t="str">
        <x:v>Heated tobacco</x:v>
      </x:c>
      <x:c r="D7" s="269" t="n">
        <x:v>2015</x:v>
      </x:c>
      <x:c r="E7" s="269" t="n">
        <x:v>2020</x:v>
      </x:c>
      <x:c r="F7" s="269" t="n">
        <x:v>5</x:v>
      </x:c>
      <x:c r="G7" s="270" t="n">
        <x:v>0.2</x:v>
      </x:c>
      <x:c r="H7" s="270" t="n">
        <x:v>10.9</x:v>
      </x:c>
      <x:c r="I7" s="270" t="n">
        <x:v>2.14</x:v>
      </x:c>
      <x:c r="J7" s="270" t="n">
        <x:v>22.3</x:v>
      </x:c>
      <x:c r="K7" s="270" t="n">
        <x:v>19.5</x:v>
      </x:c>
      <x:c r="L7" s="270" t="n">
        <x:v>-0.5600000000000002</x:v>
      </x:c>
      <x:c r="M7" s="270" t="n">
        <x:v>25.5</x:v>
      </x:c>
      <x:c r="N7" s="270" t="n">
        <x:v>-0.6399999999999999</x:v>
      </x:c>
      <x:c r="O7" s="270" t="n">
        <x:v>0.07999999999999974</x:v>
      </x:c>
      <x:c r="P7" s="207" t="str">
        <x:v>Current HTP prevalence, age 15–74</x:v>
      </x:c>
      <x:c r="Q7" s="207" t="str">
        <x:v>Otsuka et al.; DOI 10.18332/tid/190139</x:v>
      </x:c>
      <x:c r="R7" s="207" t="str">
        <x:v>https://doi.org/10.18332/tid/190139</x:v>
      </x:c>
    </x:row>
    <x:row r="8">
      <x:c r="A8" s="208" t="str">
        <x:v>GBR</x:v>
      </x:c>
      <x:c r="B8" s="208" t="str">
        <x:v>United Kingdom</x:v>
      </x:c>
      <x:c r="C8" s="208" t="str">
        <x:v>E-cigarettes</x:v>
      </x:c>
      <x:c r="D8" s="271" t="n">
        <x:v>2014</x:v>
      </x:c>
      <x:c r="E8" s="271" t="n">
        <x:v>2023</x:v>
      </x:c>
      <x:c r="F8" s="271" t="n">
        <x:v>9</x:v>
      </x:c>
      <x:c r="G8" s="272" t="n">
        <x:v>3.7</x:v>
      </x:c>
      <x:c r="H8" s="272" t="n">
        <x:v>9.8</x:v>
      </x:c>
      <x:c r="I8" s="272" t="n">
        <x:v>0.6777777777777778</x:v>
      </x:c>
      <x:c r="J8" s="272" t="n">
        <x:v>20.2</x:v>
      </x:c>
      <x:c r="K8" s="272" t="n">
        <x:v>13.4</x:v>
      </x:c>
      <x:c r="L8" s="272" t="n">
        <x:v>-0.7555555555555554</x:v>
      </x:c>
      <x:c r="M8" s="272" t="n">
        <x:v>30.3</x:v>
      </x:c>
      <x:c r="N8" s="272" t="n">
        <x:v>-1.1222222222222225</x:v>
      </x:c>
      <x:c r="O8" s="272" t="n">
        <x:v>0.36666666666666703</x:v>
      </x:c>
      <x:c r="P8" s="208" t="str">
        <x:v>Current use, adults 16+, Great Britain</x:v>
      </x:c>
      <x:c r="Q8" s="208" t="str">
        <x:v>Office for National Statistics, Adult smoking habits 2023</x:v>
      </x:c>
      <x:c r="R8" s="208" t="str">
        <x:v>https://www.ons.gov.uk/peoplepopulationandcommunity/healthandsocialcare/healthandlifeexpectancies/bulletins/adultsmokinghabitsingreatbritain/2023</x:v>
      </x:c>
    </x:row>
    <x:row r="9">
      <x:c r="A9" s="208" t="str">
        <x:v>NZL</x:v>
      </x:c>
      <x:c r="B9" s="208" t="str">
        <x:v>New Zealand</x:v>
      </x:c>
      <x:c r="C9" s="208" t="str">
        <x:v>E-cigarettes</x:v>
      </x:c>
      <x:c r="D9" s="271" t="n">
        <x:v>2019</x:v>
      </x:c>
      <x:c r="E9" s="271" t="n">
        <x:v>2024</x:v>
      </x:c>
      <x:c r="F9" s="271" t="n">
        <x:v>5</x:v>
      </x:c>
      <x:c r="G9" s="272" t="n">
        <x:v>3.5</x:v>
      </x:c>
      <x:c r="H9" s="272" t="n">
        <x:v>11.1</x:v>
      </x:c>
      <x:c r="I9" s="272" t="n">
        <x:v>1.52</x:v>
      </x:c>
      <x:c r="J9" s="272" t="n">
        <x:v>11.9</x:v>
      </x:c>
      <x:c r="K9" s="272" t="n">
        <x:v>9.3</x:v>
      </x:c>
      <x:c r="L9" s="272" t="n">
        <x:v>-0.5199999999999999</x:v>
      </x:c>
      <x:c r="M9" s="272" t="n">
        <x:v>15.100000000000001</x:v>
      </x:c>
      <x:c r="N9" s="272" t="n">
        <x:v>-0.6400000000000002</x:v>
      </x:c>
      <x:c r="O9" s="272" t="n">
        <x:v>0.12000000000000033</x:v>
      </x:c>
      <x:c r="P9" s="208" t="str">
        <x:v>Daily vaping, adults; 2019/20 to 2023/24</x:v>
      </x:c>
      <x:c r="Q9" s="208" t="str">
        <x:v>NZ Ministry of Health, smoking and vaping trends</x:v>
      </x:c>
      <x:c r="R9" s="208" t="str">
        <x:v>https://www.health.govt.nz/statistics-research/statistics-and-data-sets/tobacco-and-vaping-data-and-stats/trends-in-smoking-and-vaping</x:v>
      </x:c>
    </x:row>
    <x:row r="10">
      <x:c r="A10" s="208" t="str">
        <x:v>AUS</x:v>
      </x:c>
      <x:c r="B10" s="208" t="str">
        <x:v>Australia</x:v>
      </x:c>
      <x:c r="C10" s="208" t="str">
        <x:v>E-cigarettes</x:v>
      </x:c>
      <x:c r="D10" s="271" t="n">
        <x:v>2019</x:v>
      </x:c>
      <x:c r="E10" s="271" t="n">
        <x:v>2023</x:v>
      </x:c>
      <x:c r="F10" s="271" t="n">
        <x:v>4</x:v>
      </x:c>
      <x:c r="G10" s="272" t="n">
        <x:v>2.5</x:v>
      </x:c>
      <x:c r="H10" s="272" t="n">
        <x:v>7</x:v>
      </x:c>
      <x:c r="I10" s="272" t="n">
        <x:v>1.125</x:v>
      </x:c>
      <x:c r="J10" s="272" t="n">
        <x:v>13.639999999999999</x:v>
      </x:c>
      <x:c r="K10" s="272" t="n">
        <x:v>12</x:v>
      </x:c>
      <x:c r="L10" s="272" t="n">
        <x:v>-0.4099999999999997</x:v>
      </x:c>
      <x:c r="M10" s="272" t="n">
        <x:v>15.4</x:v>
      </x:c>
      <x:c r="N10" s="272" t="n">
        <x:v>-0.4400000000000004</x:v>
      </x:c>
      <x:c r="O10" s="272" t="n">
        <x:v>0.030000000000000693</x:v>
      </x:c>
      <x:c r="P10" s="208" t="str">
        <x:v>Current use, age 14+; 2019 to 2022/23</x:v>
      </x:c>
      <x:c r="Q10" s="208" t="str">
        <x:v>AIHW, National Drug Strategy Household Survey 2022–2023</x:v>
      </x:c>
      <x:c r="R10" s="208" t="str">
        <x:v>https://www.aihw.gov.au/reports/illicit-use-of-drugs/national-drug-strategy-household-survey-2022-2023/contents/tobacco-and-e-cigarettes-vapes</x:v>
      </x:c>
    </x:row>
    <x:row r="11">
      <x:c r="A11" s="209" t="str">
        <x:v>USA</x:v>
      </x:c>
      <x:c r="B11" s="209" t="str">
        <x:v>United States</x:v>
      </x:c>
      <x:c r="C11" s="209" t="str">
        <x:v>E-cigarettes</x:v>
      </x:c>
      <x:c r="D11" s="273" t="n">
        <x:v>2019</x:v>
      </x:c>
      <x:c r="E11" s="273" t="n">
        <x:v>2023</x:v>
      </x:c>
      <x:c r="F11" s="273" t="n">
        <x:v>4</x:v>
      </x:c>
      <x:c r="G11" s="274" t="n">
        <x:v>4.5</x:v>
      </x:c>
      <x:c r="H11" s="274" t="n">
        <x:v>6.5</x:v>
      </x:c>
      <x:c r="I11" s="274" t="n">
        <x:v>0.5</x:v>
      </x:c>
      <x:c r="J11" s="274" t="n">
        <x:v>17.42</x:v>
      </x:c>
      <x:c r="K11" s="274" t="n">
        <x:v>15.1</x:v>
      </x:c>
      <x:c r="L11" s="274" t="n">
        <x:v>-0.5800000000000005</x:v>
      </x:c>
      <x:c r="M11" s="274" t="n">
        <x:v>19.9</x:v>
      </x:c>
      <x:c r="N11" s="274" t="n">
        <x:v>-0.6199999999999992</x:v>
      </x:c>
      <x:c r="O11" s="274" t="n">
        <x:v>0.0399999999999987</x:v>
      </x:c>
      <x:c r="P11" s="209" t="str">
        <x:v>Current use, adults 18+</x:v>
      </x:c>
      <x:c r="Q11" s="209" t="str">
        <x:v>NCHS, Electronic Cigarette Use Among Adults, 2019–2023</x:v>
      </x:c>
      <x:c r="R11" s="209" t="str">
        <x:v>https://www.cdc.gov/nchs/products/databriefs/db524.htm</x:v>
      </x:c>
    </x:row>
    <x:row r="12">
      <x:c r="A12" s="136"/>
      <x:c r="B12" s="136"/>
      <x:c r="C12" s="136"/>
      <x:c r="D12" s="136"/>
      <x:c r="E12" s="136"/>
      <x:c r="F12" s="136"/>
      <x:c r="G12" s="136"/>
      <x:c r="H12" s="136"/>
      <x:c r="I12" s="136"/>
      <x:c r="J12" s="136"/>
      <x:c r="K12" s="136"/>
      <x:c r="L12" s="136"/>
      <x:c r="M12" s="136"/>
      <x:c r="N12" s="136"/>
      <x:c r="O12" s="136"/>
      <x:c r="P12" s="136"/>
      <x:c r="Q12" s="136"/>
      <x:c r="R12" s="136"/>
    </x:row>
    <x:row r="13">
      <x:c r="A13" s="136"/>
      <x:c r="B13" s="136"/>
      <x:c r="C13" s="136"/>
      <x:c r="D13" s="136"/>
      <x:c r="E13" s="136"/>
      <x:c r="F13" s="136"/>
      <x:c r="G13" s="136"/>
      <x:c r="H13" s="136"/>
      <x:c r="I13" s="136"/>
      <x:c r="J13" s="136"/>
      <x:c r="K13" s="136"/>
      <x:c r="L13" s="136"/>
      <x:c r="M13" s="136"/>
      <x:c r="N13" s="136"/>
      <x:c r="O13" s="136"/>
      <x:c r="P13" s="136"/>
      <x:c r="Q13" s="136"/>
      <x:c r="R13" s="136"/>
    </x:row>
    <x:row r="14">
      <x:c r="A14" s="606" t="str">
        <x:v>Definitions differ across countries: daily versus current use, age 14+, 15–74, 16+, or 18+, and calendar versus survey years. WHO smoking values are linearly interpolated only where an exact annual checkpoint is absent. These differences make the exercise a direction-of-travel screen. They do not support pooling as if the uptake measures were identical. Outcome source: WHO modeled age-standardized current tobacco smoking prevalence already documented in the WHO data sheet. Japan market-sales supplement: Cummings et al., Tobacco Control, DOI 10.1136/tc-2024-058734.</x:v>
      </x:c>
      <x:c r="B14" s="607"/>
      <x:c r="C14" s="607"/>
      <x:c r="D14" s="607"/>
      <x:c r="E14" s="607"/>
      <x:c r="F14" s="607"/>
      <x:c r="G14" s="607"/>
      <x:c r="H14" s="607"/>
      <x:c r="I14" s="607"/>
      <x:c r="J14" s="607"/>
      <x:c r="K14" s="607"/>
      <x:c r="L14" s="607"/>
      <x:c r="M14" s="607"/>
      <x:c r="N14" s="607"/>
      <x:c r="O14" s="607"/>
      <x:c r="P14" s="607"/>
      <x:c r="Q14" s="607"/>
      <x:c r="R14" s="608"/>
    </x:row>
    <x:row r="15">
      <x:c r="A15" s="609"/>
      <x:c r="B15" s="610"/>
      <x:c r="C15" s="610"/>
      <x:c r="D15" s="610"/>
      <x:c r="E15" s="610"/>
      <x:c r="F15" s="610"/>
      <x:c r="G15" s="610"/>
      <x:c r="H15" s="610"/>
      <x:c r="I15" s="610"/>
      <x:c r="J15" s="610"/>
      <x:c r="K15" s="610"/>
      <x:c r="L15" s="610"/>
      <x:c r="M15" s="610"/>
      <x:c r="N15" s="610"/>
      <x:c r="O15" s="610"/>
      <x:c r="P15" s="610"/>
      <x:c r="Q15" s="610"/>
      <x:c r="R15" s="611"/>
    </x:row>
    <x:row r="16">
      <x:c r="A16" s="609"/>
      <x:c r="B16" s="610"/>
      <x:c r="C16" s="610"/>
      <x:c r="D16" s="610"/>
      <x:c r="E16" s="610"/>
      <x:c r="F16" s="610"/>
      <x:c r="G16" s="610"/>
      <x:c r="H16" s="610"/>
      <x:c r="I16" s="610"/>
      <x:c r="J16" s="610"/>
      <x:c r="K16" s="610"/>
      <x:c r="L16" s="610"/>
      <x:c r="M16" s="610"/>
      <x:c r="N16" s="610"/>
      <x:c r="O16" s="610"/>
      <x:c r="P16" s="610"/>
      <x:c r="Q16" s="610"/>
      <x:c r="R16" s="611"/>
    </x:row>
    <x:row r="17">
      <x:c r="A17" s="612"/>
      <x:c r="B17" s="613"/>
      <x:c r="C17" s="613"/>
      <x:c r="D17" s="613"/>
      <x:c r="E17" s="613"/>
      <x:c r="F17" s="613"/>
      <x:c r="G17" s="613"/>
      <x:c r="H17" s="613"/>
      <x:c r="I17" s="613"/>
      <x:c r="J17" s="613"/>
      <x:c r="K17" s="613"/>
      <x:c r="L17" s="613"/>
      <x:c r="M17" s="613"/>
      <x:c r="N17" s="613"/>
      <x:c r="O17" s="613"/>
      <x:c r="P17" s="613"/>
      <x:c r="Q17" s="613"/>
      <x:c r="R17" s="614"/>
    </x:row>
  </x:sheetData>
  <x:mergeCells>
    <x:mergeCell ref="A2:R2"/>
    <x:mergeCell ref="A3:R3"/>
    <x:mergeCell ref="A14:R17"/>
  </x:mergeCells>
  <x:pageMargins left="0.7" right="0.7" top="0.75" bottom="0.75" header="0.3" footer="0.3"/>
</x:worksheet>
</file>

<file path=xl/worksheets/sheet14.xml><?xml version="1.0" encoding="utf-8"?>
<x:worksheet xmlns:x="http://schemas.openxmlformats.org/spreadsheetml/2006/main">
  <x:sheetPr>
    <x:tabColor rgb="FFD8752D"/>
  </x:sheetPr>
  <x:sheetViews>
    <x:sheetView showGridLines="0" workbookViewId="0">
      <x:pane ySplit="6" topLeftCell="A7" activePane="bottomLeft" state="frozen"/>
    </x:sheetView>
  </x:sheetViews>
  <x:sheetFormatPr defaultRowHeight="15"/>
  <x:cols>
    <x:col min="1" max="1" width="41" hidden="0" customWidth="1"/>
    <x:col min="2" max="2" width="17" hidden="0" customWidth="1"/>
    <x:col min="3" max="3" width="17" hidden="0" customWidth="1"/>
    <x:col min="4" max="4" width="17" hidden="0" customWidth="1"/>
    <x:col min="5" max="5" width="3" hidden="0" customWidth="1"/>
    <x:col min="6" max="6" width="21" hidden="0" customWidth="1"/>
    <x:col min="7" max="7" width="17" hidden="0" customWidth="1"/>
    <x:col min="8" max="8" width="17" hidden="0" customWidth="1"/>
    <x:col min="9" max="9" width="17" hidden="0" customWidth="1"/>
    <x:col min="10" max="10" width="17" hidden="0" customWidth="1"/>
    <x:col min="11" max="11" width="20" hidden="0" customWidth="1"/>
  </x:cols>
  <x:sheetData>
    <x:row r="2">
      <x:c r="A2" s="1" t="str">
        <x:v>Harmonized 12-country substitution test</x:v>
      </x:c>
      <x:c r="B2" s="136"/>
      <x:c r="C2" s="136"/>
      <x:c r="D2" s="136"/>
      <x:c r="E2" s="136"/>
      <x:c r="F2" s="136"/>
      <x:c r="G2" s="136"/>
      <x:c r="H2" s="136"/>
      <x:c r="I2" s="136"/>
      <x:c r="J2" s="136"/>
      <x:c r="K2" s="136"/>
    </x:row>
    <x:row r="3">
      <x:c r="A3" s="2" t="str">
        <x:v>Common 2017–18 vaping definition matched to WHO smoking trajectories before and after the survey</x:v>
      </x:c>
      <x:c r="B3" s="136"/>
      <x:c r="C3" s="136"/>
      <x:c r="D3" s="136"/>
      <x:c r="E3" s="136"/>
      <x:c r="F3" s="136"/>
      <x:c r="G3" s="136"/>
      <x:c r="H3" s="136"/>
      <x:c r="I3" s="136"/>
      <x:c r="J3" s="136"/>
      <x:c r="K3" s="136"/>
    </x:row>
    <x:row r="4">
      <x:c r="A4" s="137"/>
      <x:c r="B4" s="137"/>
      <x:c r="C4" s="137"/>
      <x:c r="D4" s="137"/>
      <x:c r="E4" s="137"/>
      <x:c r="F4" s="137"/>
      <x:c r="G4" s="137"/>
      <x:c r="H4" s="137"/>
      <x:c r="I4" s="137"/>
      <x:c r="J4" s="137"/>
      <x:c r="K4" s="137"/>
    </x:row>
    <x:row r="5">
      <x:c r="A5" s="136"/>
      <x:c r="B5" s="136"/>
      <x:c r="C5" s="136"/>
      <x:c r="D5" s="136"/>
      <x:c r="E5" s="136"/>
      <x:c r="F5" s="136"/>
      <x:c r="G5" s="136"/>
      <x:c r="H5" s="136"/>
      <x:c r="I5" s="136"/>
      <x:c r="J5" s="136"/>
      <x:c r="K5" s="136"/>
    </x:row>
    <x:row r="6">
      <x:c r="A6" s="822" t="str">
        <x:v>Specification</x:v>
      </x:c>
      <x:c r="B6" s="823" t="str">
        <x:v>Vaping coefficient</x:v>
      </x:c>
      <x:c r="C6" s="823" t="str">
        <x:v>Correlation / t</x:v>
      </x:c>
      <x:c r="D6" s="824" t="str">
        <x:v>p-value</x:v>
      </x:c>
      <x:c r="E6" s="136"/>
      <x:c r="F6" s="822" t="str">
        <x:v>Country</x:v>
      </x:c>
      <x:c r="G6" s="823" t="str">
        <x:v>Vaping %</x:v>
      </x:c>
      <x:c r="H6" s="823" t="str">
        <x:v>2010–18 slope</x:v>
      </x:c>
      <x:c r="I6" s="823" t="str">
        <x:v>2018–24 slope</x:v>
      </x:c>
      <x:c r="J6" s="823" t="str">
        <x:v>Slope change</x:v>
      </x:c>
      <x:c r="K6" s="824" t="str">
        <x:v>Simple reading</x:v>
      </x:c>
    </x:row>
    <x:row r="7">
      <x:c r="A7" s="763" t="str">
        <x:v>Subsequent smoking slope, simple</x:v>
      </x:c>
      <x:c r="B7" s="764" t="n">
        <x:v>-0.05726297567158181</x:v>
      </x:c>
      <x:c r="C7" s="764" t="n">
        <x:v>-0.4072278208714213</x:v>
      </x:c>
      <x:c r="D7" s="764" t="n">
        <x:v>0.18888338099577232</x:v>
      </x:c>
      <x:c r="E7" s="136"/>
      <x:c r="F7" s="207" t="str">
        <x:v>Bulgaria</x:v>
      </x:c>
      <x:c r="G7" s="270" t="n">
        <x:v>1.5</x:v>
      </x:c>
      <x:c r="H7" s="270" t="n">
        <x:v>-0.20000000000000018</x:v>
      </x:c>
      <x:c r="I7" s="270" t="n">
        <x:v>-0.18333333333333238</x:v>
      </x:c>
      <x:c r="J7" s="270" t="n">
        <x:v>0.0166666666666678</x:v>
      </x:c>
      <x:c r="K7" s="207" t="str">
        <x:v>Smoking declined</x:v>
      </x:c>
    </x:row>
    <x:row r="8">
      <x:c r="A8" s="765" t="str">
        <x:v>Change from prior smoking slope, simple</x:v>
      </x:c>
      <x:c r="B8" s="766" t="n">
        <x:v>0.024469844508331</x:v>
      </x:c>
      <x:c r="C8" s="766" t="n">
        <x:v>0.6915457994203192</x:v>
      </x:c>
      <x:c r="D8" s="766" t="n">
        <x:v>0.012731430925549838</x:v>
      </x:c>
      <x:c r="E8" s="136"/>
      <x:c r="F8" s="208" t="str">
        <x:v>United Kingdom</x:v>
      </x:c>
      <x:c r="G8" s="272" t="n">
        <x:v>7.2</x:v>
      </x:c>
      <x:c r="H8" s="272" t="n">
        <x:v>-0.9175</x:v>
      </x:c>
      <x:c r="I8" s="272" t="n">
        <x:v>-0.6766666666666664</x:v>
      </x:c>
      <x:c r="J8" s="272" t="n">
        <x:v>0.24083333333333357</x:v>
      </x:c>
      <x:c r="K8" s="208" t="str">
        <x:v>Smoking declined</x:v>
      </x:c>
    </x:row>
    <x:row r="9">
      <x:c r="A9" s="767" t="str">
        <x:v>Subsequent slope controlling prior slope + 2018 level</x:v>
      </x:c>
      <x:c r="B9" s="768" t="n">
        <x:v>0.012055732788015002</x:v>
      </x:c>
      <x:c r="C9" s="768" t="n">
        <x:v>2.1005714595485996</x:v>
      </x:c>
      <x:c r="D9" s="768" t="n">
        <x:v>0.0688762707106553</x:v>
      </x:c>
      <x:c r="E9" s="136"/>
      <x:c r="F9" s="208" t="str">
        <x:v>France</x:v>
      </x:c>
      <x:c r="G9" s="272" t="n">
        <x:v>4.3</x:v>
      </x:c>
      <x:c r="H9" s="272" t="n">
        <x:v>-0.03000000000000025</x:v>
      </x:c>
      <x:c r="I9" s="272" t="n">
        <x:v>-0.0266666666666661</x:v>
      </x:c>
      <x:c r="J9" s="272" t="n">
        <x:v>0.0033333333333341493</x:v>
      </x:c>
      <x:c r="K9" s="208" t="str">
        <x:v>Smoking declined</x:v>
      </x:c>
    </x:row>
    <x:row r="10">
      <x:c r="A10" s="136"/>
      <x:c r="B10" s="136"/>
      <x:c r="C10" s="136"/>
      <x:c r="D10" s="136"/>
      <x:c r="E10" s="136"/>
      <x:c r="F10" s="208" t="str">
        <x:v>Germany</x:v>
      </x:c>
      <x:c r="G10" s="272" t="n">
        <x:v>1.1</x:v>
      </x:c>
      <x:c r="H10" s="272" t="n">
        <x:v>-0.5049999999999999</x:v>
      </x:c>
      <x:c r="I10" s="272" t="n">
        <x:v>-0.44333333333333336</x:v>
      </x:c>
      <x:c r="J10" s="272" t="n">
        <x:v>0.061666666666666536</x:v>
      </x:c>
      <x:c r="K10" s="208" t="str">
        <x:v>Smoking declined</x:v>
      </x:c>
    </x:row>
    <x:row r="11">
      <x:c r="A11" s="136"/>
      <x:c r="B11" s="136"/>
      <x:c r="C11" s="136"/>
      <x:c r="D11" s="136"/>
      <x:c r="E11" s="136"/>
      <x:c r="F11" s="208" t="str">
        <x:v>Greece</x:v>
      </x:c>
      <x:c r="G11" s="272" t="n">
        <x:v>4.1</x:v>
      </x:c>
      <x:c r="H11" s="272" t="n">
        <x:v>-0.8524999999999991</x:v>
      </x:c>
      <x:c r="I11" s="272" t="n">
        <x:v>-0.7133333333333342</x:v>
      </x:c>
      <x:c r="J11" s="272" t="n">
        <x:v>0.139166666666665</x:v>
      </x:c>
      <x:c r="K11" s="208" t="str">
        <x:v>Smoking declined</x:v>
      </x:c>
    </x:row>
    <x:row r="12">
      <x:c r="A12" s="938" t="str">
        <x:v>Result 1 — favorable but weak: each 1 percentage-point higher baseline vaping prevalence is associated with a 0.057 percentage-point faster annual smoking decline after 2018. The correlation is −0.407, but p=0.189 and only 16.6% of cross-country variation is explained.</x:v>
      </x:c>
      <x:c r="B12" s="939"/>
      <x:c r="C12" s="939"/>
      <x:c r="D12" s="940"/>
      <x:c r="E12" s="136"/>
      <x:c r="F12" s="208" t="str">
        <x:v>Ireland</x:v>
      </x:c>
      <x:c r="G12" s="272" t="n">
        <x:v>2.7</x:v>
      </x:c>
      <x:c r="H12" s="272" t="n">
        <x:v>-0.6825000000000001</x:v>
      </x:c>
      <x:c r="I12" s="272" t="n">
        <x:v>-0.5566666666666666</x:v>
      </x:c>
      <x:c r="J12" s="272" t="n">
        <x:v>0.12583333333333346</x:v>
      </x:c>
      <x:c r="K12" s="208" t="str">
        <x:v>Smoking declined</x:v>
      </x:c>
    </x:row>
    <x:row r="13">
      <x:c r="A13" s="941"/>
      <x:c r="B13" s="942"/>
      <x:c r="C13" s="942"/>
      <x:c r="D13" s="943"/>
      <x:c r="E13" s="136"/>
      <x:c r="F13" s="208" t="str">
        <x:v>Italy</x:v>
      </x:c>
      <x:c r="G13" s="272" t="n">
        <x:v>1.1</x:v>
      </x:c>
      <x:c r="H13" s="272" t="n">
        <x:v>-0.13999999999999968</x:v>
      </x:c>
      <x:c r="I13" s="272" t="n">
        <x:v>-0.14666666666666708</x:v>
      </x:c>
      <x:c r="J13" s="272" t="n">
        <x:v>-0.0066666666666674035</x:v>
      </x:c>
      <x:c r="K13" s="208" t="str">
        <x:v>Smoking declined</x:v>
      </x:c>
    </x:row>
    <x:row r="14">
      <x:c r="A14" s="941"/>
      <x:c r="B14" s="942"/>
      <x:c r="C14" s="942"/>
      <x:c r="D14" s="943"/>
      <x:c r="E14" s="136"/>
      <x:c r="F14" s="208" t="str">
        <x:v>Latvia</x:v>
      </x:c>
      <x:c r="G14" s="272" t="n">
        <x:v>1</x:v>
      </x:c>
      <x:c r="H14" s="272" t="n">
        <x:v>-0.4175000000000004</x:v>
      </x:c>
      <x:c r="I14" s="272" t="n">
        <x:v>-0.34333333333333255</x:v>
      </x:c>
      <x:c r="J14" s="272" t="n">
        <x:v>0.07416666666666788</x:v>
      </x:c>
      <x:c r="K14" s="208" t="str">
        <x:v>Smoking declined</x:v>
      </x:c>
    </x:row>
    <x:row r="15">
      <x:c r="A15" s="944"/>
      <x:c r="B15" s="945"/>
      <x:c r="C15" s="945"/>
      <x:c r="D15" s="946"/>
      <x:c r="E15" s="136"/>
      <x:c r="F15" s="208" t="str">
        <x:v>Poland</x:v>
      </x:c>
      <x:c r="G15" s="272" t="n">
        <x:v>0.7</x:v>
      </x:c>
      <x:c r="H15" s="272" t="n">
        <x:v>-0.69</x:v>
      </x:c>
      <x:c r="I15" s="272" t="n">
        <x:v>-0.596666666666667</x:v>
      </x:c>
      <x:c r="J15" s="272" t="n">
        <x:v>0.09333333333333294</x:v>
      </x:c>
      <x:c r="K15" s="208" t="str">
        <x:v>Smoking declined</x:v>
      </x:c>
    </x:row>
    <x:row r="16">
      <x:c r="A16" s="136"/>
      <x:c r="B16" s="136"/>
      <x:c r="C16" s="136"/>
      <x:c r="D16" s="136"/>
      <x:c r="E16" s="136"/>
      <x:c r="F16" s="208" t="str">
        <x:v>Portugal</x:v>
      </x:c>
      <x:c r="G16" s="272" t="n">
        <x:v>0.9</x:v>
      </x:c>
      <x:c r="H16" s="272" t="n">
        <x:v>0.2150000000000003</x:v>
      </x:c>
      <x:c r="I16" s="272" t="n">
        <x:v>0.24666666666666673</x:v>
      </x:c>
      <x:c r="J16" s="272" t="n">
        <x:v>0.031666666666666426</x:v>
      </x:c>
      <x:c r="K16" s="208" t="str">
        <x:v>Smoking increased</x:v>
      </x:c>
    </x:row>
    <x:row r="17">
      <x:c r="A17" s="947" t="str">
        <x:v>Result 2 — the important qualification: relative to each country’s 2010–18 trajectory, higher-vaping countries slowed more after 2018 (r=+0.692; p=0.013). When prior slope and the 2018 smoking level are controlled, the vaping coefficient becomes +0.012 and remains imprecise (p=0.069). The apparent favorable result therefore depends on specification.</x:v>
      </x:c>
      <x:c r="B17" s="948"/>
      <x:c r="C17" s="948"/>
      <x:c r="D17" s="949"/>
      <x:c r="E17" s="136"/>
      <x:c r="F17" s="208" t="str">
        <x:v>Romania</x:v>
      </x:c>
      <x:c r="G17" s="272" t="n">
        <x:v>1.3</x:v>
      </x:c>
      <x:c r="H17" s="272" t="n">
        <x:v>-0.34750000000000014</x:v>
      </x:c>
      <x:c r="I17" s="272" t="n">
        <x:v>-0.3366666666666666</x:v>
      </x:c>
      <x:c r="J17" s="272" t="n">
        <x:v>0.010833333333333528</x:v>
      </x:c>
      <x:c r="K17" s="208" t="str">
        <x:v>Smoking declined</x:v>
      </x:c>
    </x:row>
    <x:row r="18">
      <x:c r="A18" s="950"/>
      <x:c r="B18" s="951"/>
      <x:c r="C18" s="951"/>
      <x:c r="D18" s="952"/>
      <x:c r="E18" s="136"/>
      <x:c r="F18" s="209" t="str">
        <x:v>Spain</x:v>
      </x:c>
      <x:c r="G18" s="274" t="n">
        <x:v>0.6</x:v>
      </x:c>
      <x:c r="H18" s="274" t="n">
        <x:v>-0.2999999999999998</x:v>
      </x:c>
      <x:c r="I18" s="274" t="n">
        <x:v>-0.25</x:v>
      </x:c>
      <x:c r="J18" s="274" t="n">
        <x:v>0.04999999999999982</x:v>
      </x:c>
      <x:c r="K18" s="209" t="str">
        <x:v>Smoking declined</x:v>
      </x:c>
    </x:row>
    <x:row r="19">
      <x:c r="A19" s="950"/>
      <x:c r="B19" s="951"/>
      <x:c r="C19" s="951"/>
      <x:c r="D19" s="952"/>
      <x:c r="E19" s="136"/>
      <x:c r="F19" s="136"/>
      <x:c r="G19" s="136"/>
      <x:c r="H19" s="136"/>
      <x:c r="I19" s="136"/>
      <x:c r="J19" s="136"/>
      <x:c r="K19" s="136"/>
    </x:row>
    <x:row r="20">
      <x:c r="A20" s="950"/>
      <x:c r="B20" s="951"/>
      <x:c r="C20" s="951"/>
      <x:c r="D20" s="952"/>
      <x:c r="E20" s="136"/>
      <x:c r="F20" s="136"/>
      <x:c r="G20" s="136"/>
      <x:c r="H20" s="136"/>
      <x:c r="I20" s="136"/>
      <x:c r="J20" s="136"/>
      <x:c r="K20" s="136"/>
    </x:row>
    <x:row r="21">
      <x:c r="A21" s="953"/>
      <x:c r="B21" s="954"/>
      <x:c r="C21" s="954"/>
      <x:c r="D21" s="955"/>
      <x:c r="E21" s="136"/>
      <x:c r="F21" s="136"/>
      <x:c r="G21" s="136"/>
      <x:c r="H21" s="136"/>
      <x:c r="I21" s="136"/>
      <x:c r="J21" s="136"/>
      <x:c r="K21" s="136"/>
    </x:row>
    <x:row r="22">
      <x:c r="A22" s="136"/>
      <x:c r="B22" s="136"/>
      <x:c r="C22" s="136"/>
      <x:c r="D22" s="136"/>
      <x:c r="E22" s="136"/>
      <x:c r="F22" s="136"/>
      <x:c r="G22" s="136"/>
      <x:c r="H22" s="136"/>
      <x:c r="I22" s="136"/>
      <x:c r="J22" s="136"/>
      <x:c r="K22" s="136"/>
    </x:row>
    <x:row r="23">
      <x:c r="A23" s="956" t="str">
        <x:v>Interpretation: the expanded sample does not establish that greater vaping causes faster smoking decline. It also does not show that substitution is ineffective. Baseline vaping is endogenous, more than half of TackSHS users were dual users, and one cross-section cannot measure the growth of substitution. The clean next test requires repeated annual uptake or sales observations plus the information, effective-policy, enforcement-capacity and illicit-market variables in the three-stage model.</x:v>
      </x:c>
      <x:c r="B23" s="957"/>
      <x:c r="C23" s="957"/>
      <x:c r="D23" s="957"/>
      <x:c r="E23" s="957"/>
      <x:c r="F23" s="957"/>
      <x:c r="G23" s="957"/>
      <x:c r="H23" s="957"/>
      <x:c r="I23" s="957"/>
      <x:c r="J23" s="957"/>
      <x:c r="K23" s="958"/>
    </x:row>
    <x:row r="24">
      <x:c r="A24" s="959"/>
      <x:c r="B24" s="960"/>
      <x:c r="C24" s="960"/>
      <x:c r="D24" s="960"/>
      <x:c r="E24" s="960"/>
      <x:c r="F24" s="960"/>
      <x:c r="G24" s="960"/>
      <x:c r="H24" s="960"/>
      <x:c r="I24" s="960"/>
      <x:c r="J24" s="960"/>
      <x:c r="K24" s="961"/>
    </x:row>
    <x:row r="25">
      <x:c r="A25" s="959"/>
      <x:c r="B25" s="960"/>
      <x:c r="C25" s="960"/>
      <x:c r="D25" s="960"/>
      <x:c r="E25" s="960"/>
      <x:c r="F25" s="960"/>
      <x:c r="G25" s="960"/>
      <x:c r="H25" s="960"/>
      <x:c r="I25" s="960"/>
      <x:c r="J25" s="960"/>
      <x:c r="K25" s="961"/>
    </x:row>
    <x:row r="26">
      <x:c r="A26" s="962"/>
      <x:c r="B26" s="963"/>
      <x:c r="C26" s="963"/>
      <x:c r="D26" s="963"/>
      <x:c r="E26" s="963"/>
      <x:c r="F26" s="963"/>
      <x:c r="G26" s="963"/>
      <x:c r="H26" s="963"/>
      <x:c r="I26" s="963"/>
      <x:c r="J26" s="963"/>
      <x:c r="K26" s="964"/>
    </x:row>
    <x:row r="27">
      <x:c r="A27" s="136"/>
      <x:c r="B27" s="136"/>
      <x:c r="C27" s="136"/>
      <x:c r="D27" s="136"/>
      <x:c r="E27" s="136"/>
      <x:c r="F27" s="136"/>
      <x:c r="G27" s="136"/>
      <x:c r="H27" s="136"/>
      <x:c r="I27" s="136"/>
      <x:c r="J27" s="136"/>
      <x:c r="K27" s="136"/>
    </x:row>
    <x:row r="28">
      <x:c r="A28" s="965" t="str">
        <x:v>Bottom line for the Atlas: retain “green = stronger alignment with harm-reduction evidence” as a policy classification, not yet as a proven outcome ranking. The smoking-outcome hypothesis remains testable, but the present evidence is specification-sensitive.</x:v>
      </x:c>
      <x:c r="B28" s="966"/>
      <x:c r="C28" s="966"/>
      <x:c r="D28" s="966"/>
      <x:c r="E28" s="966"/>
      <x:c r="F28" s="966"/>
      <x:c r="G28" s="966"/>
      <x:c r="H28" s="966"/>
      <x:c r="I28" s="966"/>
      <x:c r="J28" s="966"/>
      <x:c r="K28" s="967"/>
    </x:row>
    <x:row r="29">
      <x:c r="A29" s="968"/>
      <x:c r="B29" s="969"/>
      <x:c r="C29" s="969"/>
      <x:c r="D29" s="969"/>
      <x:c r="E29" s="969"/>
      <x:c r="F29" s="969"/>
      <x:c r="G29" s="969"/>
      <x:c r="H29" s="969"/>
      <x:c r="I29" s="969"/>
      <x:c r="J29" s="969"/>
      <x:c r="K29" s="970"/>
    </x:row>
    <x:row r="30">
      <x:c r="A30" s="971"/>
      <x:c r="B30" s="972"/>
      <x:c r="C30" s="972"/>
      <x:c r="D30" s="972"/>
      <x:c r="E30" s="972"/>
      <x:c r="F30" s="972"/>
      <x:c r="G30" s="972"/>
      <x:c r="H30" s="972"/>
      <x:c r="I30" s="972"/>
      <x:c r="J30" s="972"/>
      <x:c r="K30" s="973"/>
    </x:row>
  </x:sheetData>
  <x:mergeCells>
    <x:mergeCell ref="A2:K2"/>
    <x:mergeCell ref="A3:K3"/>
    <x:mergeCell ref="A12:D15"/>
    <x:mergeCell ref="A17:D21"/>
    <x:mergeCell ref="A23:K26"/>
    <x:mergeCell ref="A28:K30"/>
  </x:mergeCells>
  <x:pageMargins left="0.7" right="0.7" top="0.75" bottom="0.75" header="0.3" footer="0.3"/>
</x:worksheet>
</file>

<file path=xl/worksheets/sheet15.xml><?xml version="1.0" encoding="utf-8"?>
<x:worksheet xmlns:x="http://schemas.openxmlformats.org/spreadsheetml/2006/main">
  <x:sheetPr>
    <x:tabColor rgb="FFD3A52B"/>
  </x:sheetPr>
  <x:sheetViews>
    <x:sheetView showGridLines="0" workbookViewId="0">
      <x:pane xSplit="2" ySplit="6" topLeftCell="C7" activePane="bottomRight" state="frozen"/>
    </x:sheetView>
  </x:sheetViews>
  <x:sheetFormatPr defaultRowHeight="15"/>
  <x:cols>
    <x:col min="1" max="1" width="10" hidden="0" customWidth="1"/>
    <x:col min="2" max="2" width="22"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3" hidden="0" customWidth="1"/>
    <x:col min="12" max="12" width="20" hidden="0" customWidth="1"/>
    <x:col min="13" max="13" width="20" hidden="0" customWidth="1"/>
    <x:col min="14" max="14" width="20" hidden="0" customWidth="1"/>
  </x:cols>
  <x:sheetData>
    <x:row r="2">
      <x:c r="A2" s="1" t="str">
        <x:v>Harmonized 12-country inputs and sensitivity checks</x:v>
      </x:c>
      <x:c r="B2" s="136"/>
      <x:c r="C2" s="136"/>
      <x:c r="D2" s="136"/>
      <x:c r="E2" s="136"/>
      <x:c r="F2" s="136"/>
      <x:c r="G2" s="136"/>
      <x:c r="H2" s="136"/>
      <x:c r="I2" s="136"/>
      <x:c r="J2" s="136"/>
      <x:c r="K2" s="136"/>
      <x:c r="L2" s="136"/>
      <x:c r="M2" s="136"/>
      <x:c r="N2" s="136"/>
    </x:row>
    <x:row r="3">
      <x:c r="A3" s="2" t="str">
        <x:v>TackSHS current vaping prevalence; WHO/World Bank current-tobacco-use estimates</x:v>
      </x:c>
      <x:c r="B3" s="136"/>
      <x:c r="C3" s="136"/>
      <x:c r="D3" s="136"/>
      <x:c r="E3" s="136"/>
      <x:c r="F3" s="136"/>
      <x:c r="G3" s="136"/>
      <x:c r="H3" s="136"/>
      <x:c r="I3" s="136"/>
      <x:c r="J3" s="136"/>
      <x:c r="K3" s="136"/>
      <x:c r="L3" s="136"/>
      <x:c r="M3" s="136"/>
      <x:c r="N3" s="136"/>
    </x:row>
    <x:row r="4">
      <x:c r="A4" s="137"/>
      <x:c r="B4" s="137"/>
      <x:c r="C4" s="137"/>
      <x:c r="D4" s="137"/>
      <x:c r="E4" s="137"/>
      <x:c r="F4" s="137"/>
      <x:c r="G4" s="137"/>
      <x:c r="H4" s="137"/>
      <x:c r="I4" s="137"/>
      <x:c r="J4" s="137"/>
      <x:c r="K4" s="137"/>
      <x:c r="L4" s="137"/>
      <x:c r="M4" s="137"/>
      <x:c r="N4" s="137"/>
    </x:row>
    <x:row r="5">
      <x:c r="A5" s="136"/>
      <x:c r="B5" s="136"/>
      <x:c r="C5" s="136"/>
      <x:c r="D5" s="136"/>
      <x:c r="E5" s="136"/>
      <x:c r="F5" s="136"/>
      <x:c r="G5" s="136"/>
      <x:c r="H5" s="136"/>
      <x:c r="I5" s="136"/>
      <x:c r="J5" s="136"/>
      <x:c r="K5" s="136"/>
      <x:c r="L5" s="136"/>
      <x:c r="M5" s="136"/>
      <x:c r="N5" s="136"/>
    </x:row>
    <x:row r="6">
      <x:c r="A6" s="822" t="str">
        <x:v>ISO3</x:v>
      </x:c>
      <x:c r="B6" s="823" t="str">
        <x:v>Country</x:v>
      </x:c>
      <x:c r="C6" s="823" t="str">
        <x:v>Survey n</x:v>
      </x:c>
      <x:c r="D6" s="823" t="str">
        <x:v>Current vaping %</x:v>
      </x:c>
      <x:c r="E6" s="823" t="str">
        <x:v>Smoking 2010 %</x:v>
      </x:c>
      <x:c r="F6" s="823" t="str">
        <x:v>Smoking 2018 %</x:v>
      </x:c>
      <x:c r="G6" s="823" t="str">
        <x:v>Smoking 2024 %</x:v>
      </x:c>
      <x:c r="H6" s="823" t="str">
        <x:v>2010–18 slope</x:v>
      </x:c>
      <x:c r="I6" s="823" t="str">
        <x:v>2018–24 slope</x:v>
      </x:c>
      <x:c r="J6" s="824" t="str">
        <x:v>Slope change</x:v>
      </x:c>
      <x:c r="K6" s="136"/>
      <x:c r="L6" s="822" t="str">
        <x:v>Omitted country</x:v>
      </x:c>
      <x:c r="M6" s="823" t="str">
        <x:v>Correlation</x:v>
      </x:c>
      <x:c r="N6" s="824" t="str">
        <x:v>Vaping coefficient</x:v>
      </x:c>
    </x:row>
    <x:row r="7">
      <x:c r="A7" s="763" t="str">
        <x:v>BGR</x:v>
      </x:c>
      <x:c r="B7" s="763" t="str">
        <x:v>Bulgaria</x:v>
      </x:c>
      <x:c r="C7" s="805" t="n">
        <x:v>1050</x:v>
      </x:c>
      <x:c r="D7" s="764" t="n">
        <x:v>1.5</x:v>
      </x:c>
      <x:c r="E7" s="764" t="n">
        <x:v>41.4</x:v>
      </x:c>
      <x:c r="F7" s="764" t="n">
        <x:v>39.8</x:v>
      </x:c>
      <x:c r="G7" s="764" t="n">
        <x:v>38.7</x:v>
      </x:c>
      <x:c r="H7" s="764" t="n">
        <x:v>-0.20000000000000018</x:v>
      </x:c>
      <x:c r="I7" s="764" t="n">
        <x:v>-0.18333333333333238</x:v>
      </x:c>
      <x:c r="J7" s="764" t="n">
        <x:v>0.0166666666666678</x:v>
      </x:c>
      <x:c r="K7" s="136"/>
      <x:c r="L7" s="136" t="str">
        <x:v>BGR</x:v>
      </x:c>
      <x:c r="M7" s="284" t="n">
        <x:v>-0.39668284268884957</x:v>
      </x:c>
      <x:c r="N7" s="284" t="n">
        <x:v>-0.05531885839136964</x:v>
      </x:c>
    </x:row>
    <x:row r="8">
      <x:c r="A8" s="765" t="str">
        <x:v>GBR</x:v>
      </x:c>
      <x:c r="B8" s="765" t="str">
        <x:v>United Kingdom</x:v>
      </x:c>
      <x:c r="C8" s="806" t="n">
        <x:v>1013</x:v>
      </x:c>
      <x:c r="D8" s="766" t="n">
        <x:v>7.2</x:v>
      </x:c>
      <x:c r="E8" s="766" t="n">
        <x:v>24.2</x:v>
      </x:c>
      <x:c r="F8" s="766" t="n">
        <x:v>16.86</x:v>
      </x:c>
      <x:c r="G8" s="766" t="n">
        <x:v>12.8</x:v>
      </x:c>
      <x:c r="H8" s="766" t="n">
        <x:v>-0.9175</x:v>
      </x:c>
      <x:c r="I8" s="766" t="n">
        <x:v>-0.6766666666666664</x:v>
      </x:c>
      <x:c r="J8" s="766" t="n">
        <x:v>0.24083333333333357</x:v>
      </x:c>
      <x:c r="K8" s="136"/>
      <x:c r="L8" s="136" t="str">
        <x:v>GBR</x:v>
      </x:c>
      <x:c r="M8" s="284" t="n">
        <x:v>-0.1945740931066966</x:v>
      </x:c>
      <x:c r="N8" s="284" t="n">
        <x:v>-0.04030324761807191</x:v>
      </x:c>
    </x:row>
    <x:row r="9">
      <x:c r="A9" s="765" t="str">
        <x:v>FRA</x:v>
      </x:c>
      <x:c r="B9" s="765" t="str">
        <x:v>France</x:v>
      </x:c>
      <x:c r="C9" s="806" t="n">
        <x:v>1018</x:v>
      </x:c>
      <x:c r="D9" s="766" t="n">
        <x:v>4.3</x:v>
      </x:c>
      <x:c r="E9" s="766" t="n">
        <x:v>34</x:v>
      </x:c>
      <x:c r="F9" s="766" t="n">
        <x:v>33.76</x:v>
      </x:c>
      <x:c r="G9" s="766" t="n">
        <x:v>33.6</x:v>
      </x:c>
      <x:c r="H9" s="766" t="n">
        <x:v>-0.03000000000000025</x:v>
      </x:c>
      <x:c r="I9" s="766" t="n">
        <x:v>-0.0266666666666661</x:v>
      </x:c>
      <x:c r="J9" s="766" t="n">
        <x:v>0.0033333333333341493</x:v>
      </x:c>
      <x:c r="K9" s="136"/>
      <x:c r="L9" s="136" t="str">
        <x:v>FRA</x:v>
      </x:c>
      <x:c r="M9" s="284" t="n">
        <x:v>-0.5840348154058397</x:v>
      </x:c>
      <x:c r="N9" s="284" t="n">
        <x:v>-0.08162108726493404</x:v>
      </x:c>
    </x:row>
    <x:row r="10">
      <x:c r="A10" s="765" t="str">
        <x:v>DEU</x:v>
      </x:c>
      <x:c r="B10" s="765" t="str">
        <x:v>Germany</x:v>
      </x:c>
      <x:c r="C10" s="806" t="n">
        <x:v>1013</x:v>
      </x:c>
      <x:c r="D10" s="766" t="n">
        <x:v>1.1</x:v>
      </x:c>
      <x:c r="E10" s="766" t="n">
        <x:v>28.7</x:v>
      </x:c>
      <x:c r="F10" s="766" t="n">
        <x:v>24.66</x:v>
      </x:c>
      <x:c r="G10" s="766" t="n">
        <x:v>22</x:v>
      </x:c>
      <x:c r="H10" s="766" t="n">
        <x:v>-0.5049999999999999</x:v>
      </x:c>
      <x:c r="I10" s="766" t="n">
        <x:v>-0.44333333333333336</x:v>
      </x:c>
      <x:c r="J10" s="766" t="n">
        <x:v>0.061666666666666536</x:v>
      </x:c>
      <x:c r="K10" s="136"/>
      <x:c r="L10" s="136" t="str">
        <x:v>DEU</x:v>
      </x:c>
      <x:c r="M10" s="284" t="n">
        <x:v>-0.437512852180358</x:v>
      </x:c>
      <x:c r="N10" s="284" t="n">
        <x:v>-0.0620130140986069</x:v>
      </x:c>
    </x:row>
    <x:row r="11">
      <x:c r="A11" s="765" t="str">
        <x:v>GRC</x:v>
      </x:c>
      <x:c r="B11" s="765" t="str">
        <x:v>Greece</x:v>
      </x:c>
      <x:c r="C11" s="806" t="n">
        <x:v>1000</x:v>
      </x:c>
      <x:c r="D11" s="766" t="n">
        <x:v>4.1</x:v>
      </x:c>
      <x:c r="E11" s="766" t="n">
        <x:v>41.3</x:v>
      </x:c>
      <x:c r="F11" s="766" t="n">
        <x:v>34.480000000000004</x:v>
      </x:c>
      <x:c r="G11" s="766" t="n">
        <x:v>30.2</x:v>
      </x:c>
      <x:c r="H11" s="766" t="n">
        <x:v>-0.8524999999999991</x:v>
      </x:c>
      <x:c r="I11" s="766" t="n">
        <x:v>-0.7133333333333342</x:v>
      </x:c>
      <x:c r="J11" s="766" t="n">
        <x:v>0.139166666666665</x:v>
      </x:c>
      <x:c r="K11" s="136"/>
      <x:c r="L11" s="136" t="str">
        <x:v>GRC</x:v>
      </x:c>
      <x:c r="M11" s="284" t="n">
        <x:v>-0.32706647248903903</x:v>
      </x:c>
      <x:c r="N11" s="284" t="n">
        <x:v>-0.04370900549547948</x:v>
      </x:c>
    </x:row>
    <x:row r="12">
      <x:c r="A12" s="765" t="str">
        <x:v>IRL</x:v>
      </x:c>
      <x:c r="B12" s="765" t="str">
        <x:v>Ireland</x:v>
      </x:c>
      <x:c r="C12" s="806" t="n">
        <x:v>941</x:v>
      </x:c>
      <x:c r="D12" s="766" t="n">
        <x:v>2.7</x:v>
      </x:c>
      <x:c r="E12" s="766" t="n">
        <x:v>27</x:v>
      </x:c>
      <x:c r="F12" s="766" t="n">
        <x:v>21.54</x:v>
      </x:c>
      <x:c r="G12" s="766" t="n">
        <x:v>18.2</x:v>
      </x:c>
      <x:c r="H12" s="766" t="n">
        <x:v>-0.6825000000000001</x:v>
      </x:c>
      <x:c r="I12" s="766" t="n">
        <x:v>-0.5566666666666666</x:v>
      </x:c>
      <x:c r="J12" s="766" t="n">
        <x:v>0.12583333333333346</x:v>
      </x:c>
      <x:c r="K12" s="136"/>
      <x:c r="L12" s="136" t="str">
        <x:v>IRL</x:v>
      </x:c>
      <x:c r="M12" s="284" t="n">
        <x:v>-0.40185047293952825</x:v>
      </x:c>
      <x:c r="N12" s="284" t="n">
        <x:v>-0.05494586013188957</x:v>
      </x:c>
    </x:row>
    <x:row r="13">
      <x:c r="A13" s="765" t="str">
        <x:v>ITA</x:v>
      </x:c>
      <x:c r="B13" s="765" t="str">
        <x:v>Italy</x:v>
      </x:c>
      <x:c r="C13" s="806" t="n">
        <x:v>1059</x:v>
      </x:c>
      <x:c r="D13" s="766" t="n">
        <x:v>1.1</x:v>
      </x:c>
      <x:c r="E13" s="766" t="n">
        <x:v>24.4</x:v>
      </x:c>
      <x:c r="F13" s="766" t="n">
        <x:v>23.28</x:v>
      </x:c>
      <x:c r="G13" s="766" t="n">
        <x:v>22.4</x:v>
      </x:c>
      <x:c r="H13" s="766" t="n">
        <x:v>-0.13999999999999968</x:v>
      </x:c>
      <x:c r="I13" s="766" t="n">
        <x:v>-0.14666666666666708</x:v>
      </x:c>
      <x:c r="J13" s="766" t="n">
        <x:v>-0.0066666666666674035</x:v>
      </x:c>
      <x:c r="K13" s="136"/>
      <x:c r="L13" s="136" t="str">
        <x:v>ITA</x:v>
      </x:c>
      <x:c r="M13" s="284" t="n">
        <x:v>-0.38527386192848173</x:v>
      </x:c>
      <x:c r="N13" s="284" t="n">
        <x:v>-0.05378396040154619</x:v>
      </x:c>
    </x:row>
    <x:row r="14">
      <x:c r="A14" s="765" t="str">
        <x:v>LVA</x:v>
      </x:c>
      <x:c r="B14" s="765" t="str">
        <x:v>Latvia</x:v>
      </x:c>
      <x:c r="C14" s="806" t="n">
        <x:v>1022</x:v>
      </x:c>
      <x:c r="D14" s="766" t="n">
        <x:v>1</x:v>
      </x:c>
      <x:c r="E14" s="766" t="n">
        <x:v>40</x:v>
      </x:c>
      <x:c r="F14" s="766" t="n">
        <x:v>36.66</x:v>
      </x:c>
      <x:c r="G14" s="766" t="n">
        <x:v>34.6</x:v>
      </x:c>
      <x:c r="H14" s="766" t="n">
        <x:v>-0.4175000000000004</x:v>
      </x:c>
      <x:c r="I14" s="766" t="n">
        <x:v>-0.34333333333333255</x:v>
      </x:c>
      <x:c r="J14" s="766" t="n">
        <x:v>0.07416666666666788</x:v>
      </x:c>
      <x:c r="K14" s="136"/>
      <x:c r="L14" s="136" t="str">
        <x:v>LVA</x:v>
      </x:c>
      <x:c r="M14" s="284" t="n">
        <x:v>-0.4163118234823832</x:v>
      </x:c>
      <x:c r="N14" s="284" t="n">
        <x:v>-0.05960422348087541</x:v>
      </x:c>
    </x:row>
    <x:row r="15">
      <x:c r="A15" s="765" t="str">
        <x:v>POL</x:v>
      </x:c>
      <x:c r="B15" s="765" t="str">
        <x:v>Poland</x:v>
      </x:c>
      <x:c r="C15" s="806" t="n">
        <x:v>724</x:v>
      </x:c>
      <x:c r="D15" s="766" t="n">
        <x:v>0.7</x:v>
      </x:c>
      <x:c r="E15" s="766" t="n">
        <x:v>30.8</x:v>
      </x:c>
      <x:c r="F15" s="766" t="n">
        <x:v>25.28</x:v>
      </x:c>
      <x:c r="G15" s="766" t="n">
        <x:v>21.7</x:v>
      </x:c>
      <x:c r="H15" s="766" t="n">
        <x:v>-0.69</x:v>
      </x:c>
      <x:c r="I15" s="766" t="n">
        <x:v>-0.596666666666667</x:v>
      </x:c>
      <x:c r="J15" s="766" t="n">
        <x:v>0.09333333333333294</x:v>
      </x:c>
      <x:c r="K15" s="136"/>
      <x:c r="L15" s="136" t="str">
        <x:v>POL</x:v>
      </x:c>
      <x:c r="M15" s="284" t="n">
        <x:v>-0.5107787301477721</x:v>
      </x:c>
      <x:c r="N15" s="284" t="n">
        <x:v>-0.07073303064050947</x:v>
      </x:c>
    </x:row>
    <x:row r="16">
      <x:c r="A16" s="765" t="str">
        <x:v>PRT</x:v>
      </x:c>
      <x:c r="B16" s="765" t="str">
        <x:v>Portugal</x:v>
      </x:c>
      <x:c r="C16" s="806" t="n">
        <x:v>1000</x:v>
      </x:c>
      <x:c r="D16" s="766" t="n">
        <x:v>0.9</x:v>
      </x:c>
      <x:c r="E16" s="766" t="n">
        <x:v>25.4</x:v>
      </x:c>
      <x:c r="F16" s="766" t="n">
        <x:v>27.12</x:v>
      </x:c>
      <x:c r="G16" s="766" t="n">
        <x:v>28.6</x:v>
      </x:c>
      <x:c r="H16" s="766" t="n">
        <x:v>0.2150000000000003</x:v>
      </x:c>
      <x:c r="I16" s="766" t="n">
        <x:v>0.24666666666666673</x:v>
      </x:c>
      <x:c r="J16" s="766" t="n">
        <x:v>0.031666666666666426</x:v>
      </x:c>
      <x:c r="K16" s="136"/>
      <x:c r="L16" s="136" t="str">
        <x:v>PRT</x:v>
      </x:c>
      <x:c r="M16" s="284" t="n">
        <x:v>-0.3685859255051563</x:v>
      </x:c>
      <x:c r="N16" s="284" t="n">
        <x:v>-0.040448544727805</x:v>
      </x:c>
    </x:row>
    <x:row r="17">
      <x:c r="A17" s="765" t="str">
        <x:v>ROU</x:v>
      </x:c>
      <x:c r="B17" s="765" t="str">
        <x:v>Romania</x:v>
      </x:c>
      <x:c r="C17" s="806" t="n">
        <x:v>1010</x:v>
      </x:c>
      <x:c r="D17" s="766" t="n">
        <x:v>1.3</x:v>
      </x:c>
      <x:c r="E17" s="766" t="n">
        <x:v>34.5</x:v>
      </x:c>
      <x:c r="F17" s="766" t="n">
        <x:v>31.72</x:v>
      </x:c>
      <x:c r="G17" s="766" t="n">
        <x:v>29.7</x:v>
      </x:c>
      <x:c r="H17" s="766" t="n">
        <x:v>-0.34750000000000014</x:v>
      </x:c>
      <x:c r="I17" s="766" t="n">
        <x:v>-0.3366666666666666</x:v>
      </x:c>
      <x:c r="J17" s="766" t="n">
        <x:v>0.010833333333333528</x:v>
      </x:c>
      <x:c r="K17" s="136"/>
      <x:c r="L17" s="136" t="str">
        <x:v>ROU</x:v>
      </x:c>
      <x:c r="M17" s="284" t="n">
        <x:v>-0.41154554701622215</x:v>
      </x:c>
      <x:c r="N17" s="284" t="n">
        <x:v>-0.05845859486840653</x:v>
      </x:c>
    </x:row>
    <x:row r="18">
      <x:c r="A18" s="767" t="str">
        <x:v>ESP</x:v>
      </x:c>
      <x:c r="B18" s="767" t="str">
        <x:v>Spain</x:v>
      </x:c>
      <x:c r="C18" s="807" t="n">
        <x:v>1026</x:v>
      </x:c>
      <x:c r="D18" s="768" t="n">
        <x:v>0.6</x:v>
      </x:c>
      <x:c r="E18" s="768" t="n">
        <x:v>31.5</x:v>
      </x:c>
      <x:c r="F18" s="768" t="n">
        <x:v>29.1</x:v>
      </x:c>
      <x:c r="G18" s="768" t="n">
        <x:v>27.6</x:v>
      </x:c>
      <x:c r="H18" s="768" t="n">
        <x:v>-0.2999999999999998</x:v>
      </x:c>
      <x:c r="I18" s="768" t="n">
        <x:v>-0.25</x:v>
      </x:c>
      <x:c r="J18" s="768" t="n">
        <x:v>0.04999999999999982</x:v>
      </x:c>
      <x:c r="K18" s="136"/>
      <x:c r="L18" s="136" t="str">
        <x:v>ESP</x:v>
      </x:c>
      <x:c r="M18" s="284" t="n">
        <x:v>-0.39790105473972986</x:v>
      </x:c>
      <x:c r="N18" s="284" t="n">
        <x:v>-0.05753558731666595</x:v>
      </x:c>
    </x:row>
    <x:row r="19">
      <x:c r="A19" s="136"/>
      <x:c r="B19" s="136"/>
      <x:c r="C19" s="136"/>
      <x:c r="D19" s="136"/>
      <x:c r="E19" s="136"/>
      <x:c r="F19" s="136"/>
      <x:c r="G19" s="136"/>
      <x:c r="H19" s="136"/>
      <x:c r="I19" s="136"/>
      <x:c r="J19" s="136"/>
      <x:c r="K19" s="136"/>
      <x:c r="L19" s="136"/>
      <x:c r="M19" s="136"/>
      <x:c r="N19" s="136"/>
    </x:row>
    <x:row r="20">
      <x:c r="A20" s="136"/>
      <x:c r="B20" s="136"/>
      <x:c r="C20" s="136"/>
      <x:c r="D20" s="136"/>
      <x:c r="E20" s="136"/>
      <x:c r="F20" s="136"/>
      <x:c r="G20" s="136"/>
      <x:c r="H20" s="136"/>
      <x:c r="I20" s="136"/>
      <x:c r="J20" s="136"/>
      <x:c r="K20" s="136"/>
      <x:c r="L20" s="136"/>
      <x:c r="M20" s="136"/>
      <x:c r="N20" s="136"/>
    </x:row>
    <x:row r="21">
      <x:c r="A21" s="956" t="str">
        <x:v>Inclusion rule: all 12 countries in the TackSHS standardized adult survey were retained. “Current vaping” means occasional use (five days or fewer in the previous 30) plus regular use (more than five days). Survey fieldwork was conducted in 2017–18. WHO/World Bank indicator SH.PRV.SMOK is age-standardized current tobacco use among people aged 15+. Values are linearly interpolated only if the official annual series lacks the precise comparison year. Leave-one-out correlations remain negative (range -0.584 to -0.195), so the simple direction is not caused by a single country.</x:v>
      </x:c>
      <x:c r="B21" s="957"/>
      <x:c r="C21" s="957"/>
      <x:c r="D21" s="957"/>
      <x:c r="E21" s="957"/>
      <x:c r="F21" s="957"/>
      <x:c r="G21" s="957"/>
      <x:c r="H21" s="957"/>
      <x:c r="I21" s="957"/>
      <x:c r="J21" s="957"/>
      <x:c r="K21" s="957"/>
      <x:c r="L21" s="957"/>
      <x:c r="M21" s="957"/>
      <x:c r="N21" s="958"/>
    </x:row>
    <x:row r="22">
      <x:c r="A22" s="959"/>
      <x:c r="B22" s="960"/>
      <x:c r="C22" s="960"/>
      <x:c r="D22" s="960"/>
      <x:c r="E22" s="960"/>
      <x:c r="F22" s="960"/>
      <x:c r="G22" s="960"/>
      <x:c r="H22" s="960"/>
      <x:c r="I22" s="960"/>
      <x:c r="J22" s="960"/>
      <x:c r="K22" s="960"/>
      <x:c r="L22" s="960"/>
      <x:c r="M22" s="960"/>
      <x:c r="N22" s="961"/>
    </x:row>
    <x:row r="23">
      <x:c r="A23" s="959"/>
      <x:c r="B23" s="960"/>
      <x:c r="C23" s="960"/>
      <x:c r="D23" s="960"/>
      <x:c r="E23" s="960"/>
      <x:c r="F23" s="960"/>
      <x:c r="G23" s="960"/>
      <x:c r="H23" s="960"/>
      <x:c r="I23" s="960"/>
      <x:c r="J23" s="960"/>
      <x:c r="K23" s="960"/>
      <x:c r="L23" s="960"/>
      <x:c r="M23" s="960"/>
      <x:c r="N23" s="961"/>
    </x:row>
    <x:row r="24">
      <x:c r="A24" s="962"/>
      <x:c r="B24" s="963"/>
      <x:c r="C24" s="963"/>
      <x:c r="D24" s="963"/>
      <x:c r="E24" s="963"/>
      <x:c r="F24" s="963"/>
      <x:c r="G24" s="963"/>
      <x:c r="H24" s="963"/>
      <x:c r="I24" s="963"/>
      <x:c r="J24" s="963"/>
      <x:c r="K24" s="963"/>
      <x:c r="L24" s="963"/>
      <x:c r="M24" s="963"/>
      <x:c r="N24" s="964"/>
    </x:row>
    <x:row r="25">
      <x:c r="A25" s="136"/>
      <x:c r="B25" s="136"/>
      <x:c r="C25" s="136"/>
      <x:c r="D25" s="136"/>
      <x:c r="E25" s="136"/>
      <x:c r="F25" s="136"/>
      <x:c r="G25" s="136"/>
      <x:c r="H25" s="136"/>
      <x:c r="I25" s="136"/>
      <x:c r="J25" s="136"/>
      <x:c r="K25" s="136"/>
      <x:c r="L25" s="136"/>
      <x:c r="M25" s="136"/>
      <x:c r="N25" s="136"/>
    </x:row>
    <x:row r="26">
      <x:c r="A26" s="136"/>
      <x:c r="B26" s="136"/>
      <x:c r="C26" s="136"/>
      <x:c r="D26" s="136"/>
      <x:c r="E26" s="136"/>
      <x:c r="F26" s="136"/>
      <x:c r="G26" s="136"/>
      <x:c r="H26" s="136"/>
      <x:c r="I26" s="136"/>
      <x:c r="J26" s="136"/>
      <x:c r="K26" s="136"/>
      <x:c r="L26" s="136"/>
      <x:c r="M26" s="136"/>
      <x:c r="N26" s="136"/>
    </x:row>
    <x:row r="27">
      <x:c r="A27" s="822" t="str">
        <x:v>Source type</x:v>
      </x:c>
      <x:c r="B27" s="823" t="str">
        <x:v>Citation / link</x:v>
      </x:c>
      <x:c r="C27" s="823" t="str"/>
      <x:c r="D27" s="823" t="str"/>
      <x:c r="E27" s="823" t="str"/>
      <x:c r="F27" s="823" t="str"/>
      <x:c r="G27" s="823" t="str"/>
      <x:c r="H27" s="823" t="str"/>
      <x:c r="I27" s="823" t="str"/>
      <x:c r="J27" s="823" t="str"/>
      <x:c r="K27" s="823" t="str"/>
      <x:c r="L27" s="823" t="str"/>
      <x:c r="M27" s="823" t="str"/>
      <x:c r="N27" s="824" t="str"/>
    </x:row>
    <x:row r="28">
      <x:c r="A28" s="808" t="str">
        <x:v>Uptake source: Gallus et al., “Electronic Cigarette Use in 12 European Countries: Results From the TackSHS Survey,” Journal of Epidemiology, 2023. https://pmc.ncbi.nlm.nih.gov/articles/PMC10165220/</x:v>
      </x:c>
      <x:c r="B28" s="808"/>
      <x:c r="C28" s="808"/>
      <x:c r="D28" s="808"/>
      <x:c r="E28" s="808"/>
      <x:c r="F28" s="808"/>
      <x:c r="G28" s="808"/>
      <x:c r="H28" s="808"/>
      <x:c r="I28" s="808"/>
      <x:c r="J28" s="808"/>
      <x:c r="K28" s="808"/>
      <x:c r="L28" s="808"/>
      <x:c r="M28" s="808"/>
      <x:c r="N28" s="808"/>
    </x:row>
    <x:row r="29">
      <x:c r="A29" s="809" t="str">
        <x:v>Smoking source: World Bank indicator SH.PRV.SMOK, sourced from the WHO Global Health Observatory. https://data.worldbank.org/indicator/SH.PRV.SMOK</x:v>
      </x:c>
      <x:c r="B29" s="809"/>
      <x:c r="C29" s="809"/>
      <x:c r="D29" s="809"/>
      <x:c r="E29" s="809"/>
      <x:c r="F29" s="809"/>
      <x:c r="G29" s="809"/>
      <x:c r="H29" s="809"/>
      <x:c r="I29" s="809"/>
      <x:c r="J29" s="809"/>
      <x:c r="K29" s="809"/>
      <x:c r="L29" s="809"/>
      <x:c r="M29" s="809"/>
      <x:c r="N29" s="809"/>
    </x:row>
    <x:row r="30">
      <x:c r="A30" s="809" t="str">
        <x:v>Limitations: cross-sectional baseline exposure; self-reported vaping; low prevalence and wide country confidence intervals; differing age floors in England and Ireland; tobacco-use outcome is broader than cigarettes; no direct product-sales, switching-flow, policy-capacity or illicit-market measures. Associations are descriptive and cannot establish causality.</x:v>
      </x:c>
      <x:c r="B30" s="809"/>
      <x:c r="C30" s="809"/>
      <x:c r="D30" s="809"/>
      <x:c r="E30" s="809"/>
      <x:c r="F30" s="809"/>
      <x:c r="G30" s="809"/>
      <x:c r="H30" s="809"/>
      <x:c r="I30" s="809"/>
      <x:c r="J30" s="809"/>
      <x:c r="K30" s="809"/>
      <x:c r="L30" s="809"/>
      <x:c r="M30" s="809"/>
      <x:c r="N30" s="809"/>
    </x:row>
    <x:row r="31">
      <x:c r="A31" s="810"/>
      <x:c r="B31" s="810"/>
      <x:c r="C31" s="810"/>
      <x:c r="D31" s="810"/>
      <x:c r="E31" s="810"/>
      <x:c r="F31" s="810"/>
      <x:c r="G31" s="810"/>
      <x:c r="H31" s="810"/>
      <x:c r="I31" s="810"/>
      <x:c r="J31" s="810"/>
      <x:c r="K31" s="810"/>
      <x:c r="L31" s="810"/>
      <x:c r="M31" s="810"/>
      <x:c r="N31" s="810"/>
    </x:row>
  </x:sheetData>
  <x:mergeCells>
    <x:mergeCell ref="A2:N2"/>
    <x:mergeCell ref="A3:N3"/>
    <x:mergeCell ref="A21:N24"/>
    <x:mergeCell ref="A28:N28"/>
    <x:mergeCell ref="A29:N29"/>
    <x:mergeCell ref="A30:N31"/>
  </x:mergeCells>
  <x:pageMargins left="0.7" right="0.7" top="0.75" bottom="0.75" header="0.3" footer="0.3"/>
</x:worksheet>
</file>

<file path=xl/worksheets/sheet16.xml><?xml version="1.0" encoding="utf-8"?>
<x:worksheet xmlns:x="http://schemas.openxmlformats.org/spreadsheetml/2006/main">
  <x:sheetPr>
    <x:tabColor rgb="FFB8483F"/>
  </x:sheetPr>
  <x:sheetViews>
    <x:sheetView showGridLines="0" workbookViewId="0">
      <x:pane ySplit="6" topLeftCell="A7" activePane="bottomLeft" state="frozen"/>
    </x:sheetView>
  </x:sheetViews>
  <x:sheetFormatPr defaultRowHeight="15"/>
  <x:cols>
    <x:col min="1" max="1" width="42" hidden="0" customWidth="1"/>
    <x:col min="2" max="2" width="16"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8" hidden="0" customWidth="1"/>
    <x:col min="10" max="10" width="18" hidden="0" customWidth="1"/>
  </x:cols>
  <x:sheetData>
    <x:row r="2">
      <x:c r="A2" s="1" t="str">
        <x:v>Paired national-survey sensitivity test</x:v>
      </x:c>
      <x:c r="B2" s="136"/>
      <x:c r="C2" s="136"/>
      <x:c r="D2" s="136"/>
      <x:c r="E2" s="136"/>
      <x:c r="F2" s="136"/>
      <x:c r="G2" s="136"/>
      <x:c r="H2" s="136"/>
      <x:c r="I2" s="136"/>
      <x:c r="J2" s="136"/>
    </x:row>
    <x:row r="3">
      <x:c r="A3" s="2" t="str">
        <x:v>Smoking and alternative-product use taken from the same national survey within each country</x:v>
      </x:c>
      <x:c r="B3" s="136"/>
      <x:c r="C3" s="136"/>
      <x:c r="D3" s="136"/>
      <x:c r="E3" s="136"/>
      <x:c r="F3" s="136"/>
      <x:c r="G3" s="136"/>
      <x:c r="H3" s="136"/>
      <x:c r="I3" s="136"/>
      <x:c r="J3" s="136"/>
    </x:row>
    <x:row r="4">
      <x:c r="A4" s="137"/>
      <x:c r="B4" s="137"/>
      <x:c r="C4" s="137"/>
      <x:c r="D4" s="137"/>
      <x:c r="E4" s="137"/>
      <x:c r="F4" s="137"/>
      <x:c r="G4" s="137"/>
      <x:c r="H4" s="137"/>
      <x:c r="I4" s="137"/>
      <x:c r="J4" s="137"/>
    </x:row>
    <x:row r="5">
      <x:c r="A5" s="136"/>
      <x:c r="B5" s="136"/>
      <x:c r="C5" s="136"/>
      <x:c r="D5" s="136"/>
      <x:c r="E5" s="136"/>
      <x:c r="F5" s="136"/>
      <x:c r="G5" s="136"/>
      <x:c r="H5" s="136"/>
      <x:c r="I5" s="136"/>
      <x:c r="J5" s="136"/>
    </x:row>
    <x:row r="6">
      <x:c r="A6" s="1180" t="str">
        <x:v>Model</x:v>
      </x:c>
      <x:c r="B6" s="1181" t="str">
        <x:v>Intervals</x:v>
      </x:c>
      <x:c r="C6" s="1181" t="str">
        <x:v>Countries</x:v>
      </x:c>
      <x:c r="D6" s="1181" t="str">
        <x:v>Uptake coefficient</x:v>
      </x:c>
      <x:c r="E6" s="1181" t="str">
        <x:v>Robust SE</x:v>
      </x:c>
      <x:c r="F6" s="1181" t="str">
        <x:v>95% CI low</x:v>
      </x:c>
      <x:c r="G6" s="1181" t="str">
        <x:v>95% CI high</x:v>
      </x:c>
      <x:c r="H6" s="1182" t="str">
        <x:v>p-value</x:v>
      </x:c>
      <x:c r="I6" s="136"/>
      <x:c r="J6" s="136"/>
    </x:row>
    <x:row r="7">
      <x:c r="A7" s="763" t="str">
        <x:v>Primary: country effects + midpoint year</x:v>
      </x:c>
      <x:c r="B7" s="805" t="n">
        <x:v>17</x:v>
      </x:c>
      <x:c r="C7" s="805" t="n">
        <x:v>3</x:v>
      </x:c>
      <x:c r="D7" s="764" t="n">
        <x:v>-0.004123886070500872</x:v>
      </x:c>
      <x:c r="E7" s="764" t="n">
        <x:v>0.37258507822675613</x:v>
      </x:c>
      <x:c r="F7" s="764" t="n">
        <x:v>-0.815917034653525</x:v>
      </x:c>
      <x:c r="G7" s="764" t="n">
        <x:v>0.8076692625125234</x:v>
      </x:c>
      <x:c r="H7" s="764" t="n">
        <x:v>0.9913508338296616</x:v>
      </x:c>
      <x:c r="I7" s="136"/>
      <x:c r="J7" s="136"/>
    </x:row>
    <x:row r="8">
      <x:c r="A8" s="765" t="str">
        <x:v>Sensitivity: country effects, no time trend</x:v>
      </x:c>
      <x:c r="B8" s="806" t="n">
        <x:v>17</x:v>
      </x:c>
      <x:c r="C8" s="806" t="n">
        <x:v>3</x:v>
      </x:c>
      <x:c r="D8" s="766" t="n">
        <x:v>-0.0375416932793974</x:v>
      </x:c>
      <x:c r="E8" s="766" t="n">
        <x:v>0.36845390574039816</x:v>
      </x:c>
      <x:c r="F8" s="766" t="n">
        <x:v>-0.8335379625922493</x:v>
      </x:c>
      <x:c r="G8" s="766" t="n">
        <x:v>0.7584545760334546</x:v>
      </x:c>
      <x:c r="H8" s="766" t="n">
        <x:v>0.9203989733354464</x:v>
      </x:c>
      <x:c r="I8" s="136"/>
      <x:c r="J8" s="136"/>
    </x:row>
    <x:row r="9">
      <x:c r="A9" s="765" t="str">
        <x:v>Sensitivity: excluding Great Britain</x:v>
      </x:c>
      <x:c r="B9" s="806" t="n">
        <x:v>7</x:v>
      </x:c>
      <x:c r="C9" s="806" t="n">
        <x:v>2</x:v>
      </x:c>
      <x:c r="D9" s="766" t="n">
        <x:v>0.677595881216323</x:v>
      </x:c>
      <x:c r="E9" s="766" t="n">
        <x:v>0.15656380088513386</x:v>
      </x:c>
      <x:c r="F9" s="766" t="n">
        <x:v>0.17933999154825464</x:v>
      </x:c>
      <x:c r="G9" s="766" t="n">
        <x:v>1.1758517708843912</x:v>
      </x:c>
      <x:c r="H9" s="766" t="n">
        <x:v>0.02274469212437343</x:v>
      </x:c>
      <x:c r="I9" s="136"/>
      <x:c r="J9" s="136"/>
    </x:row>
    <x:row r="10">
      <x:c r="A10" s="765" t="str">
        <x:v>Sensitivity: Great Britain only</x:v>
      </x:c>
      <x:c r="B10" s="806" t="n">
        <x:v>10</x:v>
      </x:c>
      <x:c r="C10" s="806" t="n">
        <x:v>1</x:v>
      </x:c>
      <x:c r="D10" s="766" t="n">
        <x:v>-0.6055612849628674</x:v>
      </x:c>
      <x:c r="E10" s="766" t="n">
        <x:v>0.4331755364506368</x:v>
      </x:c>
      <x:c r="F10" s="766" t="n">
        <x:v>-1.629858663650757</x:v>
      </x:c>
      <x:c r="G10" s="766" t="n">
        <x:v>0.4187360937250223</x:v>
      </x:c>
      <x:c r="H10" s="766" t="n">
        <x:v>0.20482745917783385</x:v>
      </x:c>
      <x:c r="I10" s="136"/>
      <x:c r="J10" s="136"/>
    </x:row>
    <x:row r="11">
      <x:c r="A11" s="767" t="str">
        <x:v>Lag check: prior-year uptake change, GBR + USA</x:v>
      </x:c>
      <x:c r="B11" s="807" t="n">
        <x:v>12</x:v>
      </x:c>
      <x:c r="C11" s="807" t="n">
        <x:v>2</x:v>
      </x:c>
      <x:c r="D11" s="768" t="n">
        <x:v>0.3523684655640291</x:v>
      </x:c>
      <x:c r="E11" s="768" t="n">
        <x:v>0.2870899344722862</x:v>
      </x:c>
      <x:c r="F11" s="768" t="n">
        <x:v>-0.30966211050455583</x:v>
      </x:c>
      <x:c r="G11" s="768" t="n">
        <x:v>1.014399041632614</x:v>
      </x:c>
      <x:c r="H11" s="768" t="n">
        <x:v>0.2545690716910548</x:v>
      </x:c>
      <x:c r="I11" s="136"/>
      <x:c r="J11" s="136"/>
    </x:row>
    <x:row r="12">
      <x:c r="A12" s="136"/>
      <x:c r="B12" s="136"/>
      <x:c r="C12" s="136"/>
      <x:c r="D12" s="136"/>
      <x:c r="E12" s="136"/>
      <x:c r="F12" s="136"/>
      <x:c r="G12" s="136"/>
      <x:c r="H12" s="136"/>
      <x:c r="I12" s="136"/>
      <x:c r="J12" s="136"/>
    </x:row>
    <x:row r="13">
      <x:c r="A13" s="136"/>
      <x:c r="B13" s="136"/>
      <x:c r="C13" s="136"/>
      <x:c r="D13" s="136"/>
      <x:c r="E13" s="136"/>
      <x:c r="F13" s="136"/>
      <x:c r="G13" s="136"/>
      <x:c r="H13" s="136"/>
      <x:c r="I13" s="136"/>
      <x:c r="J13" s="136"/>
    </x:row>
    <x:row r="14">
      <x:c r="A14" s="1180" t="str">
        <x:v>Country</x:v>
      </x:c>
      <x:c r="B14" s="1181" t="str">
        <x:v>Intervals</x:v>
      </x:c>
      <x:c r="C14" s="1181" t="str">
        <x:v>Mean uptake change pp/year</x:v>
      </x:c>
      <x:c r="D14" s="1181" t="str">
        <x:v>Mean smoking change pp/year</x:v>
      </x:c>
      <x:c r="E14" s="1182" t="str">
        <x:v>Within-country correlation</x:v>
      </x:c>
      <x:c r="F14" s="136"/>
      <x:c r="G14" s="1320" t="str">
        <x:v>Primary result: effectively zero. The coefficient is −0.004 (p=0.991), with a very wide confidence interval. Once the smoothed WHO outcome is replaced by observed national surveys, the pooled relationship between year-to-year uptake growth and simultaneous smoking decline disappears.</x:v>
      </x:c>
      <x:c r="H14" s="1321"/>
      <x:c r="I14" s="1321"/>
      <x:c r="J14" s="1322"/>
    </x:row>
    <x:row r="15">
      <x:c r="A15" s="376" t="str">
        <x:v>Australia</x:v>
      </x:c>
      <x:c r="B15" s="377" t="n">
        <x:v>3</x:v>
      </x:c>
      <x:c r="C15" s="1323" t="n">
        <x:v>0.2833333333333334</x:v>
      </x:c>
      <x:c r="D15" s="1323" t="n">
        <x:v>-0.8055555555555557</x:v>
      </x:c>
      <x:c r="E15" s="1323" t="n">
        <x:v>0.43566904512481097</x:v>
      </x:c>
      <x:c r="F15" s="136"/>
      <x:c r="G15" s="1324"/>
      <x:c r="H15" s="1325"/>
      <x:c r="I15" s="1325"/>
      <x:c r="J15" s="1326"/>
    </x:row>
    <x:row r="16">
      <x:c r="A16" s="155" t="str">
        <x:v>Great Britain</x:v>
      </x:c>
      <x:c r="B16" s="156" t="n">
        <x:v>10</x:v>
      </x:c>
      <x:c r="C16" s="1327" t="n">
        <x:v>0.63</x:v>
      </x:c>
      <x:c r="D16" s="1327" t="n">
        <x:v>-0.9700000000000001</x:v>
      </x:c>
      <x:c r="E16" s="1327" t="n">
        <x:v>-0.5035980713410282</x:v>
      </x:c>
      <x:c r="F16" s="136"/>
      <x:c r="G16" s="1324"/>
      <x:c r="H16" s="1325"/>
      <x:c r="I16" s="1325"/>
      <x:c r="J16" s="1326"/>
    </x:row>
    <x:row r="17">
      <x:c r="A17" s="161" t="str">
        <x:v>United States</x:v>
      </x:c>
      <x:c r="B17" s="162" t="n">
        <x:v>4</x:v>
      </x:c>
      <x:c r="C17" s="1328" t="n">
        <x:v>0.5</x:v>
      </x:c>
      <x:c r="D17" s="1328" t="n">
        <x:v>-0.6000000000000001</x:v>
      </x:c>
      <x:c r="E17" s="1328" t="n">
        <x:v>0.7780006444515436</x:v>
      </x:c>
      <x:c r="F17" s="136"/>
      <x:c r="G17" s="1324"/>
      <x:c r="H17" s="1325"/>
      <x:c r="I17" s="1325"/>
      <x:c r="J17" s="1326"/>
    </x:row>
    <x:row r="18">
      <x:c r="A18" s="136"/>
      <x:c r="B18" s="136"/>
      <x:c r="C18" s="136"/>
      <x:c r="D18" s="136"/>
      <x:c r="E18" s="136"/>
      <x:c r="F18" s="136"/>
      <x:c r="G18" s="1329"/>
      <x:c r="H18" s="1330"/>
      <x:c r="I18" s="1330"/>
      <x:c r="J18" s="1331"/>
    </x:row>
    <x:row r="19">
      <x:c r="A19" s="136"/>
      <x:c r="B19" s="136"/>
      <x:c r="C19" s="136"/>
      <x:c r="D19" s="136"/>
      <x:c r="E19" s="136"/>
      <x:c r="F19" s="136"/>
      <x:c r="G19" s="136"/>
      <x:c r="H19" s="136"/>
      <x:c r="I19" s="136"/>
      <x:c r="J19" s="136"/>
    </x:row>
    <x:row r="20">
      <x:c r="A20" s="136"/>
      <x:c r="B20" s="136"/>
      <x:c r="C20" s="136"/>
      <x:c r="D20" s="136"/>
      <x:c r="E20" s="136"/>
      <x:c r="F20" s="136"/>
      <x:c r="G20" s="136"/>
      <x:c r="H20" s="136"/>
      <x:c r="I20" s="136"/>
      <x:c r="J20" s="136"/>
    </x:row>
    <x:row r="21">
      <x:c r="A21" s="1332" t="str">
        <x:v>Country patterns conflict. Britain points in the hypothesized direction (r=−0.504), while the United States and Australia point the other way over short, noisy series. Excluding Britain produces a positive coefficient, but it rests on only seven intervals and should not be interpreted causally. The prior-year lag check is also imprecise and has the opposite sign.</x:v>
      </x:c>
      <x:c r="B21" s="1333"/>
      <x:c r="C21" s="1333"/>
      <x:c r="D21" s="1333"/>
      <x:c r="E21" s="1333"/>
      <x:c r="F21" s="1333"/>
      <x:c r="G21" s="1333"/>
      <x:c r="H21" s="1333"/>
      <x:c r="I21" s="1333"/>
      <x:c r="J21" s="1334"/>
    </x:row>
    <x:row r="22">
      <x:c r="A22" s="1335"/>
      <x:c r="B22" s="1336"/>
      <x:c r="C22" s="1336"/>
      <x:c r="D22" s="1336"/>
      <x:c r="E22" s="1336"/>
      <x:c r="F22" s="1336"/>
      <x:c r="G22" s="1336"/>
      <x:c r="H22" s="1336"/>
      <x:c r="I22" s="1336"/>
      <x:c r="J22" s="1337"/>
    </x:row>
    <x:row r="23">
      <x:c r="A23" s="1335"/>
      <x:c r="B23" s="1336"/>
      <x:c r="C23" s="1336"/>
      <x:c r="D23" s="1336"/>
      <x:c r="E23" s="1336"/>
      <x:c r="F23" s="1336"/>
      <x:c r="G23" s="1336"/>
      <x:c r="H23" s="1336"/>
      <x:c r="I23" s="1336"/>
      <x:c r="J23" s="1337"/>
    </x:row>
    <x:row r="24">
      <x:c r="A24" s="1338"/>
      <x:c r="B24" s="1339"/>
      <x:c r="C24" s="1339"/>
      <x:c r="D24" s="1339"/>
      <x:c r="E24" s="1339"/>
      <x:c r="F24" s="1339"/>
      <x:c r="G24" s="1339"/>
      <x:c r="H24" s="1339"/>
      <x:c r="I24" s="1339"/>
      <x:c r="J24" s="1340"/>
    </x:row>
    <x:row r="25">
      <x:c r="A25" s="136"/>
      <x:c r="B25" s="136"/>
      <x:c r="C25" s="136"/>
      <x:c r="D25" s="136"/>
      <x:c r="E25" s="136"/>
      <x:c r="F25" s="136"/>
      <x:c r="G25" s="136"/>
      <x:c r="H25" s="136"/>
      <x:c r="I25" s="136"/>
      <x:c r="J25" s="136"/>
    </x:row>
    <x:row r="26">
      <x:c r="A26" s="136"/>
      <x:c r="B26" s="136"/>
      <x:c r="C26" s="136"/>
      <x:c r="D26" s="136"/>
      <x:c r="E26" s="136"/>
      <x:c r="F26" s="136"/>
      <x:c r="G26" s="136"/>
      <x:c r="H26" s="136"/>
      <x:c r="I26" s="136"/>
      <x:c r="J26" s="136"/>
    </x:row>
    <x:row r="27">
      <x:c r="A27" s="1341" t="str">
        <x:v>What this changes: the earlier favorable coefficient using WHO estimates was partly an artifact of smooth modeled trajectories. The more defensible conclusion is that aggregate prevalence panels cannot yet validate “green causes lower smoking.” They are consistent with substitution in some countries—especially Britain—but not uniformly. The next credible model should measure switching flows among smokers, product sales, and policy shocks rather than correlate two population prevalence changes.</x:v>
      </x:c>
      <x:c r="B27" s="1342"/>
      <x:c r="C27" s="1342"/>
      <x:c r="D27" s="1342"/>
      <x:c r="E27" s="1342"/>
      <x:c r="F27" s="1342"/>
      <x:c r="G27" s="1342"/>
      <x:c r="H27" s="1342"/>
      <x:c r="I27" s="1342"/>
      <x:c r="J27" s="1343"/>
    </x:row>
    <x:row r="28">
      <x:c r="A28" s="1344"/>
      <x:c r="B28" s="1345"/>
      <x:c r="C28" s="1345"/>
      <x:c r="D28" s="1345"/>
      <x:c r="E28" s="1345"/>
      <x:c r="F28" s="1345"/>
      <x:c r="G28" s="1345"/>
      <x:c r="H28" s="1345"/>
      <x:c r="I28" s="1345"/>
      <x:c r="J28" s="1346"/>
    </x:row>
    <x:row r="29">
      <x:c r="A29" s="1344"/>
      <x:c r="B29" s="1345"/>
      <x:c r="C29" s="1345"/>
      <x:c r="D29" s="1345"/>
      <x:c r="E29" s="1345"/>
      <x:c r="F29" s="1345"/>
      <x:c r="G29" s="1345"/>
      <x:c r="H29" s="1345"/>
      <x:c r="I29" s="1345"/>
      <x:c r="J29" s="1346"/>
    </x:row>
    <x:row r="30">
      <x:c r="A30" s="1344"/>
      <x:c r="B30" s="1345"/>
      <x:c r="C30" s="1345"/>
      <x:c r="D30" s="1345"/>
      <x:c r="E30" s="1345"/>
      <x:c r="F30" s="1345"/>
      <x:c r="G30" s="1345"/>
      <x:c r="H30" s="1345"/>
      <x:c r="I30" s="1345"/>
      <x:c r="J30" s="1346"/>
    </x:row>
    <x:row r="31">
      <x:c r="A31" s="1347"/>
      <x:c r="B31" s="1348"/>
      <x:c r="C31" s="1348"/>
      <x:c r="D31" s="1348"/>
      <x:c r="E31" s="1348"/>
      <x:c r="F31" s="1348"/>
      <x:c r="G31" s="1348"/>
      <x:c r="H31" s="1348"/>
      <x:c r="I31" s="1348"/>
      <x:c r="J31" s="1349"/>
    </x:row>
  </x:sheetData>
  <x:mergeCells>
    <x:mergeCell ref="A2:J2"/>
    <x:mergeCell ref="A3:J3"/>
    <x:mergeCell ref="G14:J18"/>
    <x:mergeCell ref="A21:J24"/>
    <x:mergeCell ref="A27:J31"/>
  </x:mergeCells>
  <x:pageMargins left="0.7" right="0.7" top="0.75" bottom="0.75" header="0.3" footer="0.3"/>
</x:worksheet>
</file>

<file path=xl/worksheets/sheet17.xml><?xml version="1.0" encoding="utf-8"?>
<x:worksheet xmlns:x="http://schemas.openxmlformats.org/spreadsheetml/2006/main">
  <x:sheetPr>
    <x:tabColor rgb="FFD3A52B"/>
  </x:sheetPr>
  <x:sheetViews>
    <x:sheetView showGridLines="0" workbookViewId="0">
      <x:pane xSplit="4" ySplit="6" topLeftCell="E7" activePane="bottomRight" state="frozen"/>
    </x:sheetView>
  </x:sheetViews>
  <x:sheetFormatPr defaultRowHeight="15"/>
  <x:cols>
    <x:col min="1" max="1" width="9" hidden="0" customWidth="1"/>
    <x:col min="2" max="2" width="20" hidden="0" customWidth="1"/>
    <x:col min="3" max="3" width="20" hidden="0" customWidth="1"/>
    <x:col min="4" max="4" width="20" hidden="0" customWidth="1"/>
    <x:col min="5" max="5" width="10" hidden="0" customWidth="1"/>
    <x:col min="6" max="6" width="10" hidden="0" customWidth="1"/>
    <x:col min="7" max="7" width="10"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34" hidden="0" customWidth="1"/>
    <x:col min="15" max="15" width="52" hidden="0" customWidth="1"/>
    <x:col min="16" max="16" width="52" hidden="0" customWidth="1"/>
    <x:col min="17" max="17" width="23" hidden="0" customWidth="1"/>
  </x:cols>
  <x:sheetData>
    <x:row r="2">
      <x:c r="A2" s="1" t="str">
        <x:v>Paired national-survey inputs</x:v>
      </x:c>
      <x:c r="B2" s="136"/>
      <x:c r="C2" s="136"/>
      <x:c r="D2" s="136"/>
      <x:c r="E2" s="136"/>
      <x:c r="F2" s="136"/>
      <x:c r="G2" s="136"/>
      <x:c r="H2" s="136"/>
      <x:c r="I2" s="136"/>
      <x:c r="J2" s="136"/>
      <x:c r="K2" s="136"/>
      <x:c r="L2" s="136"/>
      <x:c r="M2" s="136"/>
      <x:c r="N2" s="136"/>
      <x:c r="O2" s="136"/>
      <x:c r="P2" s="136"/>
      <x:c r="Q2" s="136"/>
    </x:row>
    <x:row r="3">
      <x:c r="A3" s="2" t="str">
        <x:v>Observed smoking and alternative-product use from the same country survey</x:v>
      </x:c>
      <x:c r="B3" s="136"/>
      <x:c r="C3" s="136"/>
      <x:c r="D3" s="136"/>
      <x:c r="E3" s="136"/>
      <x:c r="F3" s="136"/>
      <x:c r="G3" s="136"/>
      <x:c r="H3" s="136"/>
      <x:c r="I3" s="136"/>
      <x:c r="J3" s="136"/>
      <x:c r="K3" s="136"/>
      <x:c r="L3" s="136"/>
      <x:c r="M3" s="136"/>
      <x:c r="N3" s="136"/>
      <x:c r="O3" s="136"/>
      <x:c r="P3" s="136"/>
      <x:c r="Q3" s="136"/>
    </x:row>
    <x:row r="4">
      <x:c r="A4" s="137"/>
      <x:c r="B4" s="137"/>
      <x:c r="C4" s="137"/>
      <x:c r="D4" s="137"/>
      <x:c r="E4" s="137"/>
      <x:c r="F4" s="137"/>
      <x:c r="G4" s="137"/>
      <x:c r="H4" s="137"/>
      <x:c r="I4" s="137"/>
      <x:c r="J4" s="137"/>
      <x:c r="K4" s="137"/>
      <x:c r="L4" s="137"/>
      <x:c r="M4" s="137"/>
      <x:c r="N4" s="137"/>
      <x:c r="O4" s="137"/>
      <x:c r="P4" s="137"/>
      <x:c r="Q4" s="137"/>
    </x:row>
    <x:row r="5">
      <x:c r="A5" s="136"/>
      <x:c r="B5" s="136"/>
      <x:c r="C5" s="136"/>
      <x:c r="D5" s="136"/>
      <x:c r="E5" s="136"/>
      <x:c r="F5" s="136"/>
      <x:c r="G5" s="136"/>
      <x:c r="H5" s="136"/>
      <x:c r="I5" s="136"/>
      <x:c r="J5" s="136"/>
      <x:c r="K5" s="136"/>
      <x:c r="L5" s="136"/>
      <x:c r="M5" s="136"/>
      <x:c r="N5" s="136"/>
      <x:c r="O5" s="136"/>
      <x:c r="P5" s="136"/>
      <x:c r="Q5" s="136"/>
    </x:row>
    <x:row r="6">
      <x:c r="A6" s="1180" t="str">
        <x:v>ISO3</x:v>
      </x:c>
      <x:c r="B6" s="1181" t="str">
        <x:v>Country</x:v>
      </x:c>
      <x:c r="C6" s="1181" t="str">
        <x:v>Survey</x:v>
      </x:c>
      <x:c r="D6" s="1181" t="str">
        <x:v>Product</x:v>
      </x:c>
      <x:c r="E6" s="1181" t="str">
        <x:v>Start</x:v>
      </x:c>
      <x:c r="F6" s="1181" t="str">
        <x:v>End</x:v>
      </x:c>
      <x:c r="G6" s="1181" t="str">
        <x:v>Years</x:v>
      </x:c>
      <x:c r="H6" s="1181" t="str">
        <x:v>Uptake start %</x:v>
      </x:c>
      <x:c r="I6" s="1181" t="str">
        <x:v>Uptake end %</x:v>
      </x:c>
      <x:c r="J6" s="1181" t="str">
        <x:v>Uptake change pp/year</x:v>
      </x:c>
      <x:c r="K6" s="1181" t="str">
        <x:v>Smoking start %</x:v>
      </x:c>
      <x:c r="L6" s="1181" t="str">
        <x:v>Smoking end %</x:v>
      </x:c>
      <x:c r="M6" s="1181" t="str">
        <x:v>Smoking change pp/year</x:v>
      </x:c>
      <x:c r="N6" s="1181" t="str">
        <x:v>Measure</x:v>
      </x:c>
      <x:c r="O6" s="1181" t="str">
        <x:v>Uptake source</x:v>
      </x:c>
      <x:c r="P6" s="1181" t="str">
        <x:v>Smoking source</x:v>
      </x:c>
      <x:c r="Q6" s="1182" t="str">
        <x:v>Use note</x:v>
      </x:c>
    </x:row>
    <x:row r="7">
      <x:c r="A7" s="207" t="str">
        <x:v>GBR</x:v>
      </x:c>
      <x:c r="B7" s="207" t="str">
        <x:v>Great Britain</x:v>
      </x:c>
      <x:c r="C7" s="207" t="str">
        <x:v>ONS Opinions and Lifestyle Survey</x:v>
      </x:c>
      <x:c r="D7" s="207" t="str">
        <x:v>E-cigarettes</x:v>
      </x:c>
      <x:c r="E7" s="269" t="n">
        <x:v>2014</x:v>
      </x:c>
      <x:c r="F7" s="269" t="n">
        <x:v>2015</x:v>
      </x:c>
      <x:c r="G7" s="269" t="n">
        <x:v>1</x:v>
      </x:c>
      <x:c r="H7" s="270" t="n">
        <x:v>3.7</x:v>
      </x:c>
      <x:c r="I7" s="270" t="n">
        <x:v>4.5</x:v>
      </x:c>
      <x:c r="J7" s="270" t="n">
        <x:v>0.7999999999999998</x:v>
      </x:c>
      <x:c r="K7" s="270" t="n">
        <x:v>18.8</x:v>
      </x:c>
      <x:c r="L7" s="270" t="n">
        <x:v>17.8</x:v>
      </x:c>
      <x:c r="M7" s="270" t="n">
        <x:v>-1</x:v>
      </x:c>
      <x:c r="N7" s="207" t="str">
        <x:v>Current use (daily + occasional), age 16+</x:v>
      </x:c>
      <x:c r="O7" s="207" t="str">
        <x:v>https://www.ons.gov.uk/peoplepopulationandcommunity/healthandsocialcare/drugusealcoholandsmoking/datasets/ecigaretteuseingreatbritain</x:v>
      </x:c>
      <x:c r="P7" s="207" t="str">
        <x:v>https://www.ons.gov.uk/peoplepopulationandcommunity/healthandsocialcare/drugusealcoholandsmoking/datasets/adultsmokinghabitsingreatbritain</x:v>
      </x:c>
      <x:c r="Q7" s="207" t="str">
        <x:v>Within-country changes only</x:v>
      </x:c>
    </x:row>
    <x:row r="8">
      <x:c r="A8" s="208" t="str">
        <x:v>GBR</x:v>
      </x:c>
      <x:c r="B8" s="208" t="str">
        <x:v>Great Britain</x:v>
      </x:c>
      <x:c r="C8" s="208" t="str">
        <x:v>ONS Opinions and Lifestyle Survey</x:v>
      </x:c>
      <x:c r="D8" s="208" t="str">
        <x:v>E-cigarettes</x:v>
      </x:c>
      <x:c r="E8" s="271" t="n">
        <x:v>2015</x:v>
      </x:c>
      <x:c r="F8" s="271" t="n">
        <x:v>2016</x:v>
      </x:c>
      <x:c r="G8" s="271" t="n">
        <x:v>1</x:v>
      </x:c>
      <x:c r="H8" s="272" t="n">
        <x:v>4.5</x:v>
      </x:c>
      <x:c r="I8" s="272" t="n">
        <x:v>5.6</x:v>
      </x:c>
      <x:c r="J8" s="272" t="n">
        <x:v>1.0999999999999996</x:v>
      </x:c>
      <x:c r="K8" s="272" t="n">
        <x:v>17.8</x:v>
      </x:c>
      <x:c r="L8" s="272" t="n">
        <x:v>16.1</x:v>
      </x:c>
      <x:c r="M8" s="272" t="n">
        <x:v>-1.6999999999999993</x:v>
      </x:c>
      <x:c r="N8" s="208" t="str">
        <x:v>Current use (daily + occasional), age 16+</x:v>
      </x:c>
      <x:c r="O8" s="208" t="str">
        <x:v>https://www.ons.gov.uk/peoplepopulationandcommunity/healthandsocialcare/drugusealcoholandsmoking/datasets/ecigaretteuseingreatbritain</x:v>
      </x:c>
      <x:c r="P8" s="208" t="str">
        <x:v>https://www.ons.gov.uk/peoplepopulationandcommunity/healthandsocialcare/drugusealcoholandsmoking/datasets/adultsmokinghabitsingreatbritain</x:v>
      </x:c>
      <x:c r="Q8" s="208" t="str">
        <x:v>Within-country changes only</x:v>
      </x:c>
    </x:row>
    <x:row r="9">
      <x:c r="A9" s="208" t="str">
        <x:v>GBR</x:v>
      </x:c>
      <x:c r="B9" s="208" t="str">
        <x:v>Great Britain</x:v>
      </x:c>
      <x:c r="C9" s="208" t="str">
        <x:v>ONS Opinions and Lifestyle Survey</x:v>
      </x:c>
      <x:c r="D9" s="208" t="str">
        <x:v>E-cigarettes</x:v>
      </x:c>
      <x:c r="E9" s="271" t="n">
        <x:v>2016</x:v>
      </x:c>
      <x:c r="F9" s="271" t="n">
        <x:v>2017</x:v>
      </x:c>
      <x:c r="G9" s="271" t="n">
        <x:v>1</x:v>
      </x:c>
      <x:c r="H9" s="272" t="n">
        <x:v>5.6</x:v>
      </x:c>
      <x:c r="I9" s="272" t="n">
        <x:v>5.5</x:v>
      </x:c>
      <x:c r="J9" s="272" t="n">
        <x:v>-0.09999999999999964</x:v>
      </x:c>
      <x:c r="K9" s="272" t="n">
        <x:v>16.1</x:v>
      </x:c>
      <x:c r="L9" s="272" t="n">
        <x:v>16.8</x:v>
      </x:c>
      <x:c r="M9" s="272" t="n">
        <x:v>0.6999999999999993</x:v>
      </x:c>
      <x:c r="N9" s="208" t="str">
        <x:v>Current use (daily + occasional), age 16+</x:v>
      </x:c>
      <x:c r="O9" s="208" t="str">
        <x:v>https://www.ons.gov.uk/peoplepopulationandcommunity/healthandsocialcare/drugusealcoholandsmoking/datasets/ecigaretteuseingreatbritain</x:v>
      </x:c>
      <x:c r="P9" s="208" t="str">
        <x:v>https://www.ons.gov.uk/peoplepopulationandcommunity/healthandsocialcare/drugusealcoholandsmoking/datasets/adultsmokinghabitsingreatbritain</x:v>
      </x:c>
      <x:c r="Q9" s="208" t="str">
        <x:v>Within-country changes only</x:v>
      </x:c>
    </x:row>
    <x:row r="10">
      <x:c r="A10" s="208" t="str">
        <x:v>GBR</x:v>
      </x:c>
      <x:c r="B10" s="208" t="str">
        <x:v>Great Britain</x:v>
      </x:c>
      <x:c r="C10" s="208" t="str">
        <x:v>ONS Opinions and Lifestyle Survey</x:v>
      </x:c>
      <x:c r="D10" s="208" t="str">
        <x:v>E-cigarettes</x:v>
      </x:c>
      <x:c r="E10" s="271" t="n">
        <x:v>2017</x:v>
      </x:c>
      <x:c r="F10" s="271" t="n">
        <x:v>2018</x:v>
      </x:c>
      <x:c r="G10" s="271" t="n">
        <x:v>1</x:v>
      </x:c>
      <x:c r="H10" s="272" t="n">
        <x:v>5.5</x:v>
      </x:c>
      <x:c r="I10" s="272" t="n">
        <x:v>6.3</x:v>
      </x:c>
      <x:c r="J10" s="272" t="n">
        <x:v>0.7999999999999998</x:v>
      </x:c>
      <x:c r="K10" s="272" t="n">
        <x:v>16.8</x:v>
      </x:c>
      <x:c r="L10" s="272" t="n">
        <x:v>16.6</x:v>
      </x:c>
      <x:c r="M10" s="272" t="n">
        <x:v>-0.1999999999999993</x:v>
      </x:c>
      <x:c r="N10" s="208" t="str">
        <x:v>Current use (daily + occasional), age 16+</x:v>
      </x:c>
      <x:c r="O10" s="208" t="str">
        <x:v>https://www.ons.gov.uk/peoplepopulationandcommunity/healthandsocialcare/drugusealcoholandsmoking/datasets/ecigaretteuseingreatbritain</x:v>
      </x:c>
      <x:c r="P10" s="208" t="str">
        <x:v>https://www.ons.gov.uk/peoplepopulationandcommunity/healthandsocialcare/drugusealcoholandsmoking/datasets/adultsmokinghabitsingreatbritain</x:v>
      </x:c>
      <x:c r="Q10" s="208" t="str">
        <x:v>Within-country changes only</x:v>
      </x:c>
    </x:row>
    <x:row r="11">
      <x:c r="A11" s="208" t="str">
        <x:v>GBR</x:v>
      </x:c>
      <x:c r="B11" s="208" t="str">
        <x:v>Great Britain</x:v>
      </x:c>
      <x:c r="C11" s="208" t="str">
        <x:v>ONS Opinions and Lifestyle Survey</x:v>
      </x:c>
      <x:c r="D11" s="208" t="str">
        <x:v>E-cigarettes</x:v>
      </x:c>
      <x:c r="E11" s="271" t="n">
        <x:v>2018</x:v>
      </x:c>
      <x:c r="F11" s="271" t="n">
        <x:v>2019</x:v>
      </x:c>
      <x:c r="G11" s="271" t="n">
        <x:v>1</x:v>
      </x:c>
      <x:c r="H11" s="272" t="n">
        <x:v>6.3</x:v>
      </x:c>
      <x:c r="I11" s="272" t="n">
        <x:v>5.7</x:v>
      </x:c>
      <x:c r="J11" s="272" t="n">
        <x:v>-0.5999999999999996</x:v>
      </x:c>
      <x:c r="K11" s="272" t="n">
        <x:v>16.6</x:v>
      </x:c>
      <x:c r="L11" s="272" t="n">
        <x:v>15.8</x:v>
      </x:c>
      <x:c r="M11" s="272" t="n">
        <x:v>-0.8000000000000007</x:v>
      </x:c>
      <x:c r="N11" s="208" t="str">
        <x:v>Current use (daily + occasional), age 16+</x:v>
      </x:c>
      <x:c r="O11" s="208" t="str">
        <x:v>https://www.ons.gov.uk/peoplepopulationandcommunity/healthandsocialcare/drugusealcoholandsmoking/datasets/ecigaretteuseingreatbritain</x:v>
      </x:c>
      <x:c r="P11" s="208" t="str">
        <x:v>https://www.ons.gov.uk/peoplepopulationandcommunity/healthandsocialcare/drugusealcoholandsmoking/datasets/adultsmokinghabitsingreatbritain</x:v>
      </x:c>
      <x:c r="Q11" s="208" t="str">
        <x:v>Within-country changes only</x:v>
      </x:c>
    </x:row>
    <x:row r="12">
      <x:c r="A12" s="208" t="str">
        <x:v>GBR</x:v>
      </x:c>
      <x:c r="B12" s="208" t="str">
        <x:v>Great Britain</x:v>
      </x:c>
      <x:c r="C12" s="208" t="str">
        <x:v>ONS Opinions and Lifestyle Survey</x:v>
      </x:c>
      <x:c r="D12" s="208" t="str">
        <x:v>E-cigarettes</x:v>
      </x:c>
      <x:c r="E12" s="271" t="n">
        <x:v>2019</x:v>
      </x:c>
      <x:c r="F12" s="271" t="n">
        <x:v>2020</x:v>
      </x:c>
      <x:c r="G12" s="271" t="n">
        <x:v>1</x:v>
      </x:c>
      <x:c r="H12" s="272" t="n">
        <x:v>5.7</x:v>
      </x:c>
      <x:c r="I12" s="272" t="n">
        <x:v>6.4</x:v>
      </x:c>
      <x:c r="J12" s="272" t="n">
        <x:v>0.7000000000000002</x:v>
      </x:c>
      <x:c r="K12" s="272" t="n">
        <x:v>15.8</x:v>
      </x:c>
      <x:c r="L12" s="272" t="n">
        <x:v>14.5</x:v>
      </x:c>
      <x:c r="M12" s="272" t="n">
        <x:v>-1.3000000000000007</x:v>
      </x:c>
      <x:c r="N12" s="208" t="str">
        <x:v>Current use (daily + occasional), age 16+</x:v>
      </x:c>
      <x:c r="O12" s="208" t="str">
        <x:v>https://www.ons.gov.uk/peoplepopulationandcommunity/healthandsocialcare/drugusealcoholandsmoking/datasets/ecigaretteuseingreatbritain</x:v>
      </x:c>
      <x:c r="P12" s="208" t="str">
        <x:v>https://www.ons.gov.uk/peoplepopulationandcommunity/healthandsocialcare/drugusealcoholandsmoking/datasets/adultsmokinghabitsingreatbritain</x:v>
      </x:c>
      <x:c r="Q12" s="208" t="str">
        <x:v>Within-country changes only</x:v>
      </x:c>
    </x:row>
    <x:row r="13">
      <x:c r="A13" s="208" t="str">
        <x:v>GBR</x:v>
      </x:c>
      <x:c r="B13" s="208" t="str">
        <x:v>Great Britain</x:v>
      </x:c>
      <x:c r="C13" s="208" t="str">
        <x:v>ONS Opinions and Lifestyle Survey</x:v>
      </x:c>
      <x:c r="D13" s="208" t="str">
        <x:v>E-cigarettes</x:v>
      </x:c>
      <x:c r="E13" s="271" t="n">
        <x:v>2020</x:v>
      </x:c>
      <x:c r="F13" s="271" t="n">
        <x:v>2021</x:v>
      </x:c>
      <x:c r="G13" s="271" t="n">
        <x:v>1</x:v>
      </x:c>
      <x:c r="H13" s="272" t="n">
        <x:v>6.4</x:v>
      </x:c>
      <x:c r="I13" s="272" t="n">
        <x:v>7.7</x:v>
      </x:c>
      <x:c r="J13" s="272" t="n">
        <x:v>1.2999999999999998</x:v>
      </x:c>
      <x:c r="K13" s="272" t="n">
        <x:v>14.5</x:v>
      </x:c>
      <x:c r="L13" s="272" t="n">
        <x:v>12.7</x:v>
      </x:c>
      <x:c r="M13" s="272" t="n">
        <x:v>-1.8000000000000007</x:v>
      </x:c>
      <x:c r="N13" s="208" t="str">
        <x:v>Current use (daily + occasional), age 16+</x:v>
      </x:c>
      <x:c r="O13" s="208" t="str">
        <x:v>https://www.ons.gov.uk/peoplepopulationandcommunity/healthandsocialcare/drugusealcoholandsmoking/datasets/ecigaretteuseingreatbritain</x:v>
      </x:c>
      <x:c r="P13" s="208" t="str">
        <x:v>https://www.ons.gov.uk/peoplepopulationandcommunity/healthandsocialcare/drugusealcoholandsmoking/datasets/adultsmokinghabitsingreatbritain</x:v>
      </x:c>
      <x:c r="Q13" s="208" t="str">
        <x:v>Within-country changes only</x:v>
      </x:c>
    </x:row>
    <x:row r="14">
      <x:c r="A14" s="208" t="str">
        <x:v>GBR</x:v>
      </x:c>
      <x:c r="B14" s="208" t="str">
        <x:v>Great Britain</x:v>
      </x:c>
      <x:c r="C14" s="208" t="str">
        <x:v>ONS Opinions and Lifestyle Survey</x:v>
      </x:c>
      <x:c r="D14" s="208" t="str">
        <x:v>E-cigarettes</x:v>
      </x:c>
      <x:c r="E14" s="271" t="n">
        <x:v>2021</x:v>
      </x:c>
      <x:c r="F14" s="271" t="n">
        <x:v>2022</x:v>
      </x:c>
      <x:c r="G14" s="271" t="n">
        <x:v>1</x:v>
      </x:c>
      <x:c r="H14" s="272" t="n">
        <x:v>7.7</x:v>
      </x:c>
      <x:c r="I14" s="272" t="n">
        <x:v>8.7</x:v>
      </x:c>
      <x:c r="J14" s="272" t="n">
        <x:v>0.9999999999999991</x:v>
      </x:c>
      <x:c r="K14" s="272" t="n">
        <x:v>12.7</x:v>
      </x:c>
      <x:c r="L14" s="272" t="n">
        <x:v>11.2</x:v>
      </x:c>
      <x:c r="M14" s="272" t="n">
        <x:v>-1.5</x:v>
      </x:c>
      <x:c r="N14" s="208" t="str">
        <x:v>Current use (daily + occasional), age 16+</x:v>
      </x:c>
      <x:c r="O14" s="208" t="str">
        <x:v>https://www.ons.gov.uk/peoplepopulationandcommunity/healthandsocialcare/drugusealcoholandsmoking/datasets/ecigaretteuseingreatbritain</x:v>
      </x:c>
      <x:c r="P14" s="208" t="str">
        <x:v>https://www.ons.gov.uk/peoplepopulationandcommunity/healthandsocialcare/drugusealcoholandsmoking/datasets/adultsmokinghabitsingreatbritain</x:v>
      </x:c>
      <x:c r="Q14" s="208" t="str">
        <x:v>Within-country changes only</x:v>
      </x:c>
    </x:row>
    <x:row r="15">
      <x:c r="A15" s="208" t="str">
        <x:v>GBR</x:v>
      </x:c>
      <x:c r="B15" s="208" t="str">
        <x:v>Great Britain</x:v>
      </x:c>
      <x:c r="C15" s="208" t="str">
        <x:v>ONS Opinions and Lifestyle Survey</x:v>
      </x:c>
      <x:c r="D15" s="208" t="str">
        <x:v>E-cigarettes</x:v>
      </x:c>
      <x:c r="E15" s="271" t="n">
        <x:v>2022</x:v>
      </x:c>
      <x:c r="F15" s="271" t="n">
        <x:v>2023</x:v>
      </x:c>
      <x:c r="G15" s="271" t="n">
        <x:v>1</x:v>
      </x:c>
      <x:c r="H15" s="272" t="n">
        <x:v>8.7</x:v>
      </x:c>
      <x:c r="I15" s="272" t="n">
        <x:v>9.8</x:v>
      </x:c>
      <x:c r="J15" s="272" t="n">
        <x:v>1.1000000000000014</x:v>
      </x:c>
      <x:c r="K15" s="272" t="n">
        <x:v>11.2</x:v>
      </x:c>
      <x:c r="L15" s="272" t="n">
        <x:v>10.5</x:v>
      </x:c>
      <x:c r="M15" s="272" t="n">
        <x:v>-0.6999999999999993</x:v>
      </x:c>
      <x:c r="N15" s="208" t="str">
        <x:v>Current use (daily + occasional), age 16+</x:v>
      </x:c>
      <x:c r="O15" s="208" t="str">
        <x:v>https://www.ons.gov.uk/peoplepopulationandcommunity/healthandsocialcare/drugusealcoholandsmoking/datasets/ecigaretteuseingreatbritain</x:v>
      </x:c>
      <x:c r="P15" s="208" t="str">
        <x:v>https://www.ons.gov.uk/peoplepopulationandcommunity/healthandsocialcare/drugusealcoholandsmoking/datasets/adultsmokinghabitsingreatbritain</x:v>
      </x:c>
      <x:c r="Q15" s="208" t="str">
        <x:v>Within-country changes only</x:v>
      </x:c>
    </x:row>
    <x:row r="16">
      <x:c r="A16" s="208" t="str">
        <x:v>GBR</x:v>
      </x:c>
      <x:c r="B16" s="208" t="str">
        <x:v>Great Britain</x:v>
      </x:c>
      <x:c r="C16" s="208" t="str">
        <x:v>ONS Opinions and Lifestyle Survey</x:v>
      </x:c>
      <x:c r="D16" s="208" t="str">
        <x:v>E-cigarettes</x:v>
      </x:c>
      <x:c r="E16" s="271" t="n">
        <x:v>2023</x:v>
      </x:c>
      <x:c r="F16" s="271" t="n">
        <x:v>2024</x:v>
      </x:c>
      <x:c r="G16" s="271" t="n">
        <x:v>1</x:v>
      </x:c>
      <x:c r="H16" s="272" t="n">
        <x:v>9.8</x:v>
      </x:c>
      <x:c r="I16" s="272" t="n">
        <x:v>10</x:v>
      </x:c>
      <x:c r="J16" s="272" t="n">
        <x:v>0.1999999999999993</x:v>
      </x:c>
      <x:c r="K16" s="272" t="n">
        <x:v>10.5</x:v>
      </x:c>
      <x:c r="L16" s="272" t="n">
        <x:v>9.1</x:v>
      </x:c>
      <x:c r="M16" s="272" t="n">
        <x:v>-1.4000000000000004</x:v>
      </x:c>
      <x:c r="N16" s="208" t="str">
        <x:v>Current use (daily + occasional), age 16+</x:v>
      </x:c>
      <x:c r="O16" s="208" t="str">
        <x:v>https://www.ons.gov.uk/peoplepopulationandcommunity/healthandsocialcare/drugusealcoholandsmoking/datasets/ecigaretteuseingreatbritain</x:v>
      </x:c>
      <x:c r="P16" s="208" t="str">
        <x:v>https://www.ons.gov.uk/peoplepopulationandcommunity/healthandsocialcare/drugusealcoholandsmoking/datasets/adultsmokinghabitsingreatbritain</x:v>
      </x:c>
      <x:c r="Q16" s="208" t="str">
        <x:v>Within-country changes only</x:v>
      </x:c>
    </x:row>
    <x:row r="17">
      <x:c r="A17" s="208" t="str">
        <x:v>USA</x:v>
      </x:c>
      <x:c r="B17" s="208" t="str">
        <x:v>United States</x:v>
      </x:c>
      <x:c r="C17" s="208" t="str">
        <x:v>National Health Interview Survey</x:v>
      </x:c>
      <x:c r="D17" s="208" t="str">
        <x:v>E-cigarettes</x:v>
      </x:c>
      <x:c r="E17" s="271" t="n">
        <x:v>2019</x:v>
      </x:c>
      <x:c r="F17" s="271" t="n">
        <x:v>2020</x:v>
      </x:c>
      <x:c r="G17" s="271" t="n">
        <x:v>1</x:v>
      </x:c>
      <x:c r="H17" s="272" t="n">
        <x:v>4.5</x:v>
      </x:c>
      <x:c r="I17" s="272" t="n">
        <x:v>3.7</x:v>
      </x:c>
      <x:c r="J17" s="272" t="n">
        <x:v>-0.7999999999999998</x:v>
      </x:c>
      <x:c r="K17" s="272" t="n">
        <x:v>14</x:v>
      </x:c>
      <x:c r="L17" s="272" t="n">
        <x:v>12.5</x:v>
      </x:c>
      <x:c r="M17" s="272" t="n">
        <x:v>-1.5</x:v>
      </x:c>
      <x:c r="N17" s="208" t="str">
        <x:v>Current use and current cigarette smoking, age 18+</x:v>
      </x:c>
      <x:c r="O17" s="208" t="str">
        <x:v>https://www.cdc.gov/nchs/products/databriefs/db524.htm</x:v>
      </x:c>
      <x:c r="P17" s="208" t="str">
        <x:v>https://wwwn.cdc.gov/NHISDataQueryTool/SHS_adult/index.html</x:v>
      </x:c>
      <x:c r="Q17" s="208" t="str">
        <x:v>Within-country changes only</x:v>
      </x:c>
    </x:row>
    <x:row r="18">
      <x:c r="A18" s="208" t="str">
        <x:v>USA</x:v>
      </x:c>
      <x:c r="B18" s="208" t="str">
        <x:v>United States</x:v>
      </x:c>
      <x:c r="C18" s="208" t="str">
        <x:v>National Health Interview Survey</x:v>
      </x:c>
      <x:c r="D18" s="208" t="str">
        <x:v>E-cigarettes</x:v>
      </x:c>
      <x:c r="E18" s="271" t="n">
        <x:v>2020</x:v>
      </x:c>
      <x:c r="F18" s="271" t="n">
        <x:v>2021</x:v>
      </x:c>
      <x:c r="G18" s="271" t="n">
        <x:v>1</x:v>
      </x:c>
      <x:c r="H18" s="272" t="n">
        <x:v>3.7</x:v>
      </x:c>
      <x:c r="I18" s="272" t="n">
        <x:v>4.5</x:v>
      </x:c>
      <x:c r="J18" s="272" t="n">
        <x:v>0.7999999999999998</x:v>
      </x:c>
      <x:c r="K18" s="272" t="n">
        <x:v>12.5</x:v>
      </x:c>
      <x:c r="L18" s="272" t="n">
        <x:v>11.5</x:v>
      </x:c>
      <x:c r="M18" s="272" t="n">
        <x:v>-1</x:v>
      </x:c>
      <x:c r="N18" s="208" t="str">
        <x:v>Current use and current cigarette smoking, age 18+</x:v>
      </x:c>
      <x:c r="O18" s="208" t="str">
        <x:v>https://www.cdc.gov/nchs/products/databriefs/db524.htm</x:v>
      </x:c>
      <x:c r="P18" s="208" t="str">
        <x:v>https://wwwn.cdc.gov/NHISDataQueryTool/SHS_adult/index.html</x:v>
      </x:c>
      <x:c r="Q18" s="208" t="str">
        <x:v>Within-country changes only</x:v>
      </x:c>
    </x:row>
    <x:row r="19">
      <x:c r="A19" s="208" t="str">
        <x:v>USA</x:v>
      </x:c>
      <x:c r="B19" s="208" t="str">
        <x:v>United States</x:v>
      </x:c>
      <x:c r="C19" s="208" t="str">
        <x:v>National Health Interview Survey</x:v>
      </x:c>
      <x:c r="D19" s="208" t="str">
        <x:v>E-cigarettes</x:v>
      </x:c>
      <x:c r="E19" s="271" t="n">
        <x:v>2021</x:v>
      </x:c>
      <x:c r="F19" s="271" t="n">
        <x:v>2022</x:v>
      </x:c>
      <x:c r="G19" s="271" t="n">
        <x:v>1</x:v>
      </x:c>
      <x:c r="H19" s="272" t="n">
        <x:v>4.5</x:v>
      </x:c>
      <x:c r="I19" s="272" t="n">
        <x:v>6</x:v>
      </x:c>
      <x:c r="J19" s="272" t="n">
        <x:v>1.5</x:v>
      </x:c>
      <x:c r="K19" s="272" t="n">
        <x:v>11.5</x:v>
      </x:c>
      <x:c r="L19" s="272" t="n">
        <x:v>11.6</x:v>
      </x:c>
      <x:c r="M19" s="272" t="n">
        <x:v>0.09999999999999964</x:v>
      </x:c>
      <x:c r="N19" s="208" t="str">
        <x:v>Current use and current cigarette smoking, age 18+</x:v>
      </x:c>
      <x:c r="O19" s="208" t="str">
        <x:v>https://www.cdc.gov/nchs/products/databriefs/db524.htm</x:v>
      </x:c>
      <x:c r="P19" s="208" t="str">
        <x:v>https://wwwn.cdc.gov/NHISDataQueryTool/SHS_adult/index.html</x:v>
      </x:c>
      <x:c r="Q19" s="208" t="str">
        <x:v>Within-country changes only</x:v>
      </x:c>
    </x:row>
    <x:row r="20">
      <x:c r="A20" s="208" t="str">
        <x:v>USA</x:v>
      </x:c>
      <x:c r="B20" s="208" t="str">
        <x:v>United States</x:v>
      </x:c>
      <x:c r="C20" s="208" t="str">
        <x:v>National Health Interview Survey</x:v>
      </x:c>
      <x:c r="D20" s="208" t="str">
        <x:v>E-cigarettes</x:v>
      </x:c>
      <x:c r="E20" s="271" t="n">
        <x:v>2022</x:v>
      </x:c>
      <x:c r="F20" s="271" t="n">
        <x:v>2023</x:v>
      </x:c>
      <x:c r="G20" s="271" t="n">
        <x:v>1</x:v>
      </x:c>
      <x:c r="H20" s="272" t="n">
        <x:v>6</x:v>
      </x:c>
      <x:c r="I20" s="272" t="n">
        <x:v>6.5</x:v>
      </x:c>
      <x:c r="J20" s="272" t="n">
        <x:v>0.5</x:v>
      </x:c>
      <x:c r="K20" s="272" t="n">
        <x:v>11.6</x:v>
      </x:c>
      <x:c r="L20" s="272" t="n">
        <x:v>11.6</x:v>
      </x:c>
      <x:c r="M20" s="272" t="n">
        <x:v>0</x:v>
      </x:c>
      <x:c r="N20" s="208" t="str">
        <x:v>Current use and current cigarette smoking, age 18+</x:v>
      </x:c>
      <x:c r="O20" s="208" t="str">
        <x:v>https://www.cdc.gov/nchs/products/databriefs/db524.htm</x:v>
      </x:c>
      <x:c r="P20" s="208" t="str">
        <x:v>https://wwwn.cdc.gov/NHISDataQueryTool/SHS_adult/index.html</x:v>
      </x:c>
      <x:c r="Q20" s="208" t="str">
        <x:v>Within-country changes only</x:v>
      </x:c>
    </x:row>
    <x:row r="21">
      <x:c r="A21" s="208" t="str">
        <x:v>AUS</x:v>
      </x:c>
      <x:c r="B21" s="208" t="str">
        <x:v>Australia</x:v>
      </x:c>
      <x:c r="C21" s="208" t="str">
        <x:v>National Drug Strategy Household Survey</x:v>
      </x:c>
      <x:c r="D21" s="208" t="str">
        <x:v>E-cigarettes</x:v>
      </x:c>
      <x:c r="E21" s="271" t="n">
        <x:v>2016</x:v>
      </x:c>
      <x:c r="F21" s="271" t="n">
        <x:v>2019</x:v>
      </x:c>
      <x:c r="G21" s="271" t="n">
        <x:v>3</x:v>
      </x:c>
      <x:c r="H21" s="272" t="n">
        <x:v>0.5</x:v>
      </x:c>
      <x:c r="I21" s="272" t="n">
        <x:v>1.1</x:v>
      </x:c>
      <x:c r="J21" s="272" t="n">
        <x:v>0.20000000000000004</x:v>
      </x:c>
      <x:c r="K21" s="272" t="n">
        <x:v>12.2</x:v>
      </x:c>
      <x:c r="L21" s="272" t="n">
        <x:v>11.1</x:v>
      </x:c>
      <x:c r="M21" s="272" t="n">
        <x:v>-0.36666666666666653</x:v>
      </x:c>
      <x:c r="N21" s="208" t="str">
        <x:v>Daily vaping and daily smoking, age 14+</x:v>
      </x:c>
      <x:c r="O21" s="208" t="str">
        <x:v>https://www.aihw.gov.au/reports/smoking-e-cigarettes/vaping-e-cigarette-use</x:v>
      </x:c>
      <x:c r="P21" s="208" t="str">
        <x:v>https://www.aihw.gov.au/reports/smoking-e-cigarettes/tobacco-smoking-ndshs</x:v>
      </x:c>
      <x:c r="Q21" s="208" t="str">
        <x:v>Within-country changes only</x:v>
      </x:c>
    </x:row>
    <x:row r="22">
      <x:c r="A22" s="208" t="str">
        <x:v>AUS</x:v>
      </x:c>
      <x:c r="B22" s="208" t="str">
        <x:v>Australia</x:v>
      </x:c>
      <x:c r="C22" s="208" t="str">
        <x:v>National Drug Strategy Household Survey</x:v>
      </x:c>
      <x:c r="D22" s="208" t="str">
        <x:v>E-cigarettes</x:v>
      </x:c>
      <x:c r="E22" s="271" t="n">
        <x:v>2019</x:v>
      </x:c>
      <x:c r="F22" s="271" t="n">
        <x:v>2023</x:v>
      </x:c>
      <x:c r="G22" s="271" t="n">
        <x:v>4</x:v>
      </x:c>
      <x:c r="H22" s="272" t="n">
        <x:v>1.1</x:v>
      </x:c>
      <x:c r="I22" s="272" t="n">
        <x:v>3.5</x:v>
      </x:c>
      <x:c r="J22" s="272" t="n">
        <x:v>0.6</x:v>
      </x:c>
      <x:c r="K22" s="272" t="n">
        <x:v>11.1</x:v>
      </x:c>
      <x:c r="L22" s="272" t="n">
        <x:v>8.3</x:v>
      </x:c>
      <x:c r="M22" s="272" t="n">
        <x:v>-0.6999999999999997</x:v>
      </x:c>
      <x:c r="N22" s="208" t="str">
        <x:v>Daily vaping and daily smoking, age 14+</x:v>
      </x:c>
      <x:c r="O22" s="208" t="str">
        <x:v>https://www.aihw.gov.au/reports/smoking-e-cigarettes/vaping-e-cigarette-use</x:v>
      </x:c>
      <x:c r="P22" s="208" t="str">
        <x:v>https://www.aihw.gov.au/reports/smoking-e-cigarettes/tobacco-smoking-ndshs</x:v>
      </x:c>
      <x:c r="Q22" s="208" t="str">
        <x:v>Within-country changes only</x:v>
      </x:c>
    </x:row>
    <x:row r="23">
      <x:c r="A23" s="209" t="str">
        <x:v>AUS</x:v>
      </x:c>
      <x:c r="B23" s="209" t="str">
        <x:v>Australia</x:v>
      </x:c>
      <x:c r="C23" s="209" t="str">
        <x:v>National Drug Strategy Household Survey</x:v>
      </x:c>
      <x:c r="D23" s="209" t="str">
        <x:v>E-cigarettes</x:v>
      </x:c>
      <x:c r="E23" s="273" t="n">
        <x:v>2023</x:v>
      </x:c>
      <x:c r="F23" s="273" t="n">
        <x:v>2025</x:v>
      </x:c>
      <x:c r="G23" s="273" t="n">
        <x:v>2</x:v>
      </x:c>
      <x:c r="H23" s="274" t="n">
        <x:v>3.5</x:v>
      </x:c>
      <x:c r="I23" s="274" t="n">
        <x:v>3.6</x:v>
      </x:c>
      <x:c r="J23" s="274" t="n">
        <x:v>0.050000000000000044</x:v>
      </x:c>
      <x:c r="K23" s="274" t="n">
        <x:v>8.3</x:v>
      </x:c>
      <x:c r="L23" s="274" t="n">
        <x:v>5.6</x:v>
      </x:c>
      <x:c r="M23" s="274" t="n">
        <x:v>-1.3500000000000005</x:v>
      </x:c>
      <x:c r="N23" s="209" t="str">
        <x:v>Daily vaping and daily smoking, age 14+</x:v>
      </x:c>
      <x:c r="O23" s="209" t="str">
        <x:v>https://www.aihw.gov.au/reports/smoking-e-cigarettes/vaping-e-cigarette-use</x:v>
      </x:c>
      <x:c r="P23" s="209" t="str">
        <x:v>https://www.aihw.gov.au/reports/smoking-e-cigarettes/tobacco-smoking-ndshs</x:v>
      </x:c>
      <x:c r="Q23" s="209" t="str">
        <x:v>Within-country changes only</x:v>
      </x:c>
    </x:row>
    <x:row r="24">
      <x:c r="A24" s="136"/>
      <x:c r="B24" s="136"/>
      <x:c r="C24" s="136"/>
      <x:c r="D24" s="136"/>
      <x:c r="E24" s="136"/>
      <x:c r="F24" s="136"/>
      <x:c r="G24" s="136"/>
      <x:c r="H24" s="136"/>
      <x:c r="I24" s="136"/>
      <x:c r="J24" s="136"/>
      <x:c r="K24" s="136"/>
      <x:c r="L24" s="136"/>
      <x:c r="M24" s="136"/>
      <x:c r="N24" s="136"/>
      <x:c r="O24" s="136"/>
      <x:c r="P24" s="136"/>
      <x:c r="Q24" s="136"/>
    </x:row>
    <x:row r="25">
      <x:c r="A25" s="136"/>
      <x:c r="B25" s="136"/>
      <x:c r="C25" s="136"/>
      <x:c r="D25" s="136"/>
      <x:c r="E25" s="136"/>
      <x:c r="F25" s="136"/>
      <x:c r="G25" s="136"/>
      <x:c r="H25" s="136"/>
      <x:c r="I25" s="136"/>
      <x:c r="J25" s="136"/>
      <x:c r="K25" s="136"/>
      <x:c r="L25" s="136"/>
      <x:c r="M25" s="136"/>
      <x:c r="N25" s="136"/>
      <x:c r="O25" s="136"/>
      <x:c r="P25" s="136"/>
      <x:c r="Q25" s="136"/>
    </x:row>
    <x:row r="26">
      <x:c r="A26" s="1350" t="str">
        <x:v>Method: adjacent survey observations are converted to annualized percentage-point changes. The primary model uses country fixed effects, interval midpoint year and HC1 robust standard errors. Britain uses ONS OPN current smoking and current vaping; Australia uses NDSHS daily smoking and daily vaping; the United States uses NHIS current cigarette smoking and current e-cigarette use. Levels are not compared across countries.</x:v>
      </x:c>
      <x:c r="B26" s="1351"/>
      <x:c r="C26" s="1351"/>
      <x:c r="D26" s="1351"/>
      <x:c r="E26" s="1351"/>
      <x:c r="F26" s="1351"/>
      <x:c r="G26" s="1351"/>
      <x:c r="H26" s="1351"/>
      <x:c r="I26" s="1351"/>
      <x:c r="J26" s="1351"/>
      <x:c r="K26" s="1351"/>
      <x:c r="L26" s="1351"/>
      <x:c r="M26" s="1351"/>
      <x:c r="N26" s="1351"/>
      <x:c r="O26" s="1351"/>
      <x:c r="P26" s="1351"/>
      <x:c r="Q26" s="1352"/>
    </x:row>
    <x:row r="27">
      <x:c r="A27" s="1353"/>
      <x:c r="B27" s="1354"/>
      <x:c r="C27" s="1354"/>
      <x:c r="D27" s="1354"/>
      <x:c r="E27" s="1354"/>
      <x:c r="F27" s="1354"/>
      <x:c r="G27" s="1354"/>
      <x:c r="H27" s="1354"/>
      <x:c r="I27" s="1354"/>
      <x:c r="J27" s="1354"/>
      <x:c r="K27" s="1354"/>
      <x:c r="L27" s="1354"/>
      <x:c r="M27" s="1354"/>
      <x:c r="N27" s="1354"/>
      <x:c r="O27" s="1354"/>
      <x:c r="P27" s="1354"/>
      <x:c r="Q27" s="1355"/>
    </x:row>
    <x:row r="28">
      <x:c r="A28" s="1353"/>
      <x:c r="B28" s="1354"/>
      <x:c r="C28" s="1354"/>
      <x:c r="D28" s="1354"/>
      <x:c r="E28" s="1354"/>
      <x:c r="F28" s="1354"/>
      <x:c r="G28" s="1354"/>
      <x:c r="H28" s="1354"/>
      <x:c r="I28" s="1354"/>
      <x:c r="J28" s="1354"/>
      <x:c r="K28" s="1354"/>
      <x:c r="L28" s="1354"/>
      <x:c r="M28" s="1354"/>
      <x:c r="N28" s="1354"/>
      <x:c r="O28" s="1354"/>
      <x:c r="P28" s="1354"/>
      <x:c r="Q28" s="1355"/>
    </x:row>
    <x:row r="29">
      <x:c r="A29" s="1356"/>
      <x:c r="B29" s="1357"/>
      <x:c r="C29" s="1357"/>
      <x:c r="D29" s="1357"/>
      <x:c r="E29" s="1357"/>
      <x:c r="F29" s="1357"/>
      <x:c r="G29" s="1357"/>
      <x:c r="H29" s="1357"/>
      <x:c r="I29" s="1357"/>
      <x:c r="J29" s="1357"/>
      <x:c r="K29" s="1357"/>
      <x:c r="L29" s="1357"/>
      <x:c r="M29" s="1357"/>
      <x:c r="N29" s="1357"/>
      <x:c r="O29" s="1357"/>
      <x:c r="P29" s="1357"/>
      <x:c r="Q29" s="1358"/>
    </x:row>
    <x:row r="30">
      <x:c r="A30" s="136"/>
      <x:c r="B30" s="136"/>
      <x:c r="C30" s="136"/>
      <x:c r="D30" s="136"/>
      <x:c r="E30" s="136"/>
      <x:c r="F30" s="136"/>
      <x:c r="G30" s="136"/>
      <x:c r="H30" s="136"/>
      <x:c r="I30" s="136"/>
      <x:c r="J30" s="136"/>
      <x:c r="K30" s="136"/>
      <x:c r="L30" s="136"/>
      <x:c r="M30" s="136"/>
      <x:c r="N30" s="136"/>
      <x:c r="O30" s="136"/>
      <x:c r="P30" s="136"/>
      <x:c r="Q30" s="136"/>
    </x:row>
    <x:row r="31">
      <x:c r="A31" s="136"/>
      <x:c r="B31" s="136"/>
      <x:c r="C31" s="136"/>
      <x:c r="D31" s="136"/>
      <x:c r="E31" s="136"/>
      <x:c r="F31" s="136"/>
      <x:c r="G31" s="136"/>
      <x:c r="H31" s="136"/>
      <x:c r="I31" s="136"/>
      <x:c r="J31" s="136"/>
      <x:c r="K31" s="136"/>
      <x:c r="L31" s="136"/>
      <x:c r="M31" s="136"/>
      <x:c r="N31" s="136"/>
      <x:c r="O31" s="136"/>
      <x:c r="P31" s="136"/>
      <x:c r="Q31" s="136"/>
    </x:row>
    <x:row r="32">
      <x:c r="A32" s="1359" t="str">
        <x:v>Limitations: only three countries and 17 intervals; Britain supplies 10 intervals; survey sampling error creates volatile annual changes; survey methods changed in Britain around 2018 and collection changed during the pandemic; Australian waves are irregular; policy, prices, illicit supply and economic conditions are omitted; contemporaneous prevalence changes do not directly measure smokers switching products. The results are a robustness screen, not a causal estimate.</x:v>
      </x:c>
      <x:c r="B32" s="1360"/>
      <x:c r="C32" s="1360"/>
      <x:c r="D32" s="1360"/>
      <x:c r="E32" s="1360"/>
      <x:c r="F32" s="1360"/>
      <x:c r="G32" s="1360"/>
      <x:c r="H32" s="1360"/>
      <x:c r="I32" s="1360"/>
      <x:c r="J32" s="1360"/>
      <x:c r="K32" s="1360"/>
      <x:c r="L32" s="1360"/>
      <x:c r="M32" s="1360"/>
      <x:c r="N32" s="1360"/>
      <x:c r="O32" s="1360"/>
      <x:c r="P32" s="1360"/>
      <x:c r="Q32" s="1361"/>
    </x:row>
    <x:row r="33">
      <x:c r="A33" s="1362"/>
      <x:c r="B33" s="1336"/>
      <x:c r="C33" s="1336"/>
      <x:c r="D33" s="1336"/>
      <x:c r="E33" s="1336"/>
      <x:c r="F33" s="1336"/>
      <x:c r="G33" s="1336"/>
      <x:c r="H33" s="1336"/>
      <x:c r="I33" s="1336"/>
      <x:c r="J33" s="1336"/>
      <x:c r="K33" s="1336"/>
      <x:c r="L33" s="1336"/>
      <x:c r="M33" s="1336"/>
      <x:c r="N33" s="1336"/>
      <x:c r="O33" s="1336"/>
      <x:c r="P33" s="1336"/>
      <x:c r="Q33" s="1363"/>
    </x:row>
    <x:row r="34">
      <x:c r="A34" s="1362"/>
      <x:c r="B34" s="1336"/>
      <x:c r="C34" s="1336"/>
      <x:c r="D34" s="1336"/>
      <x:c r="E34" s="1336"/>
      <x:c r="F34" s="1336"/>
      <x:c r="G34" s="1336"/>
      <x:c r="H34" s="1336"/>
      <x:c r="I34" s="1336"/>
      <x:c r="J34" s="1336"/>
      <x:c r="K34" s="1336"/>
      <x:c r="L34" s="1336"/>
      <x:c r="M34" s="1336"/>
      <x:c r="N34" s="1336"/>
      <x:c r="O34" s="1336"/>
      <x:c r="P34" s="1336"/>
      <x:c r="Q34" s="1363"/>
    </x:row>
    <x:row r="35">
      <x:c r="A35" s="1362"/>
      <x:c r="B35" s="1336"/>
      <x:c r="C35" s="1336"/>
      <x:c r="D35" s="1336"/>
      <x:c r="E35" s="1336"/>
      <x:c r="F35" s="1336"/>
      <x:c r="G35" s="1336"/>
      <x:c r="H35" s="1336"/>
      <x:c r="I35" s="1336"/>
      <x:c r="J35" s="1336"/>
      <x:c r="K35" s="1336"/>
      <x:c r="L35" s="1336"/>
      <x:c r="M35" s="1336"/>
      <x:c r="N35" s="1336"/>
      <x:c r="O35" s="1336"/>
      <x:c r="P35" s="1336"/>
      <x:c r="Q35" s="1363"/>
    </x:row>
    <x:row r="36">
      <x:c r="A36" s="1364"/>
      <x:c r="B36" s="1365"/>
      <x:c r="C36" s="1365"/>
      <x:c r="D36" s="1365"/>
      <x:c r="E36" s="1365"/>
      <x:c r="F36" s="1365"/>
      <x:c r="G36" s="1365"/>
      <x:c r="H36" s="1365"/>
      <x:c r="I36" s="1365"/>
      <x:c r="J36" s="1365"/>
      <x:c r="K36" s="1365"/>
      <x:c r="L36" s="1365"/>
      <x:c r="M36" s="1365"/>
      <x:c r="N36" s="1365"/>
      <x:c r="O36" s="1365"/>
      <x:c r="P36" s="1365"/>
      <x:c r="Q36" s="1366"/>
    </x:row>
  </x:sheetData>
  <x:mergeCells>
    <x:mergeCell ref="A2:Q2"/>
    <x:mergeCell ref="A3:Q3"/>
    <x:mergeCell ref="A26:Q29"/>
    <x:mergeCell ref="A32:Q36"/>
  </x:mergeCells>
  <x:pageMargins left="0.7" right="0.7" top="0.75" bottom="0.75" header="0.3" footer="0.3"/>
</x:worksheet>
</file>

<file path=xl/worksheets/sheet18.xml><?xml version="1.0" encoding="utf-8"?>
<x:worksheet xmlns:x="http://schemas.openxmlformats.org/spreadsheetml/2006/main">
  <x:sheetPr>
    <x:tabColor rgb="FF2E7D5A"/>
  </x:sheetPr>
  <x:sheetViews>
    <x:sheetView showGridLines="0" workbookViewId="0">
      <x:pane ySplit="6" topLeftCell="A7" activePane="bottomLeft" state="frozen"/>
    </x:sheetView>
  </x:sheetViews>
  <x:sheetFormatPr defaultRowHeight="15"/>
  <x:cols>
    <x:col min="1" max="1" width="40" hidden="0" customWidth="1"/>
    <x:col min="2" max="2" width="28" hidden="0" customWidth="1"/>
    <x:col min="3" max="3" width="14" hidden="0" customWidth="1"/>
    <x:col min="4" max="4" width="14" hidden="0" customWidth="1"/>
    <x:col min="5" max="5" width="17" hidden="0" customWidth="1"/>
    <x:col min="6" max="6" width="17" hidden="0" customWidth="1"/>
    <x:col min="7" max="7" width="17" hidden="0" customWidth="1"/>
    <x:col min="8" max="8" width="3" hidden="0" customWidth="1"/>
    <x:col min="9" max="9" width="24" hidden="0" customWidth="1"/>
    <x:col min="10" max="10" width="24" hidden="0" customWidth="1"/>
  </x:cols>
  <x:sheetData>
    <x:row r="2">
      <x:c r="A2" s="1" t="str">
        <x:v>Three-stage LMIC mechanism model</x:v>
      </x:c>
      <x:c r="B2" s="136"/>
      <x:c r="C2" s="136"/>
      <x:c r="D2" s="136"/>
      <x:c r="E2" s="136"/>
      <x:c r="F2" s="136"/>
      <x:c r="G2" s="136"/>
      <x:c r="H2" s="136"/>
      <x:c r="I2" s="136"/>
      <x:c r="J2" s="136"/>
    </x:row>
    <x:row r="3">
      <x:c r="A3" s="2" t="str">
        <x:v>Information → effective policy → substitution, conditioned by state capacity and incumbent tobacco interests</x:v>
      </x:c>
      <x:c r="B3" s="136"/>
      <x:c r="C3" s="136"/>
      <x:c r="D3" s="136"/>
      <x:c r="E3" s="136"/>
      <x:c r="F3" s="136"/>
      <x:c r="G3" s="136"/>
      <x:c r="H3" s="136"/>
      <x:c r="I3" s="136"/>
      <x:c r="J3" s="136"/>
    </x:row>
    <x:row r="4">
      <x:c r="A4" s="137"/>
      <x:c r="B4" s="137"/>
      <x:c r="C4" s="137"/>
      <x:c r="D4" s="137"/>
      <x:c r="E4" s="137"/>
      <x:c r="F4" s="137"/>
      <x:c r="G4" s="137"/>
      <x:c r="H4" s="137"/>
      <x:c r="I4" s="137"/>
      <x:c r="J4" s="137"/>
    </x:row>
    <x:row r="5">
      <x:c r="A5" s="136"/>
      <x:c r="B5" s="136"/>
      <x:c r="C5" s="136"/>
      <x:c r="D5" s="136"/>
      <x:c r="E5" s="136"/>
      <x:c r="F5" s="136"/>
      <x:c r="G5" s="136"/>
      <x:c r="H5" s="136"/>
      <x:c r="I5" s="136"/>
      <x:c r="J5" s="136"/>
    </x:row>
    <x:row r="6">
      <x:c r="A6" s="1378" t="str">
        <x:v>Specification</x:v>
      </x:c>
      <x:c r="B6" s="1379" t="str">
        <x:v>Term</x:v>
      </x:c>
      <x:c r="C6" s="1379" t="str">
        <x:v>Observations</x:v>
      </x:c>
      <x:c r="D6" s="1379" t="str">
        <x:v>Countries</x:v>
      </x:c>
      <x:c r="E6" s="1379" t="str">
        <x:v>Coefficient</x:v>
      </x:c>
      <x:c r="F6" s="1379" t="str">
        <x:v>Clustered SE</x:v>
      </x:c>
      <x:c r="G6" s="1380" t="str">
        <x:v>t-statistic</x:v>
      </x:c>
      <x:c r="H6" s="136"/>
      <x:c r="I6" s="1494" t="str">
        <x:v>Reading coefficients: the outcome is annual percentage-point change in smoking. Negative coefficients imply a faster decline. The model includes country and year fixed effects and country-clustered standard errors.</x:v>
      </x:c>
      <x:c r="J6" s="1495"/>
    </x:row>
    <x:row r="7">
      <x:c r="A7" s="763" t="str">
        <x:v>Stage 1: information</x:v>
      </x:c>
      <x:c r="B7" s="763" t="str">
        <x:v>Information-stage indicator</x:v>
      </x:c>
      <x:c r="C7" s="805" t="n">
        <x:v>96</x:v>
      </x:c>
      <x:c r="D7" s="805" t="n">
        <x:v>12</x:v>
      </x:c>
      <x:c r="E7" s="764" t="n">
        <x:v>0.07964646464646775</x:v>
      </x:c>
      <x:c r="F7" s="764" t="n">
        <x:v>0.024621336634637878</x:v>
      </x:c>
      <x:c r="G7" s="764" t="n">
        <x:v>3.234855435688216</x:v>
      </x:c>
      <x:c r="H7" s="136"/>
      <x:c r="I7" s="1496"/>
      <x:c r="J7" s="1497"/>
    </x:row>
    <x:row r="8">
      <x:c r="A8" s="765" t="str">
        <x:v>Stage 2: information + policy transmission</x:v>
      </x:c>
      <x:c r="B8" s="765" t="str">
        <x:v>Information-stage indicator</x:v>
      </x:c>
      <x:c r="C8" s="806" t="n">
        <x:v>96</x:v>
      </x:c>
      <x:c r="D8" s="806" t="n">
        <x:v>12</x:v>
      </x:c>
      <x:c r="E8" s="766" t="n">
        <x:v>0.12040317293854286</x:v>
      </x:c>
      <x:c r="F8" s="766" t="n">
        <x:v>0.033302507812313906</x:v>
      </x:c>
      <x:c r="G8" s="766" t="n">
        <x:v>3.6154386215329612</x:v>
      </x:c>
      <x:c r="H8" s="136"/>
      <x:c r="I8" s="1496"/>
      <x:c r="J8" s="1497"/>
    </x:row>
    <x:row r="9">
      <x:c r="A9" s="765" t="str">
        <x:v>Stage 2: information + policy transmission</x:v>
      </x:c>
      <x:c r="B9" s="765" t="str">
        <x:v>Policy-stage indicator</x:v>
      </x:c>
      <x:c r="C9" s="806" t="n">
        <x:v>96</x:v>
      </x:c>
      <x:c r="D9" s="806" t="n">
        <x:v>12</x:v>
      </x:c>
      <x:c r="E9" s="766" t="n">
        <x:v>-0.04364254272181622</x:v>
      </x:c>
      <x:c r="F9" s="766" t="n">
        <x:v>0.0460176950123516</x:v>
      </x:c>
      <x:c r="G9" s="766" t="n">
        <x:v>-0.9483861090848233</x:v>
      </x:c>
      <x:c r="H9" s="136"/>
      <x:c r="I9" s="1496"/>
      <x:c r="J9" s="1497"/>
    </x:row>
    <x:row r="10">
      <x:c r="A10" s="765" t="str">
        <x:v>Stage 2: information + policy transmission</x:v>
      </x:c>
      <x:c r="B10" s="765" t="str">
        <x:v>Policy × state capacity</x:v>
      </x:c>
      <x:c r="C10" s="806" t="n">
        <x:v>96</x:v>
      </x:c>
      <x:c r="D10" s="806" t="n">
        <x:v>12</x:v>
      </x:c>
      <x:c r="E10" s="766" t="n">
        <x:v>-0.07434336853862587</x:v>
      </x:c>
      <x:c r="F10" s="766" t="n">
        <x:v>0.08530941440101365</x:v>
      </x:c>
      <x:c r="G10" s="766" t="n">
        <x:v>-0.8714556190616931</x:v>
      </x:c>
      <x:c r="H10" s="136"/>
      <x:c r="I10" s="1498"/>
      <x:c r="J10" s="1499"/>
    </x:row>
    <x:row r="11">
      <x:c r="A11" s="765" t="str">
        <x:v>Stage 3: substitution and political economy</x:v>
      </x:c>
      <x:c r="B11" s="765" t="str">
        <x:v>Information-stage indicator</x:v>
      </x:c>
      <x:c r="C11" s="806" t="n">
        <x:v>96</x:v>
      </x:c>
      <x:c r="D11" s="806" t="n">
        <x:v>12</x:v>
      </x:c>
      <x:c r="E11" s="766" t="n">
        <x:v>0.07161682482296727</x:v>
      </x:c>
      <x:c r="F11" s="766" t="n">
        <x:v>0.052735599567181664</x:v>
      </x:c>
      <x:c r="G11" s="766" t="n">
        <x:v>1.3580356611236055</x:v>
      </x:c>
      <x:c r="H11" s="136"/>
      <x:c r="I11" s="136"/>
      <x:c r="J11" s="136"/>
    </x:row>
    <x:row r="12">
      <x:c r="A12" s="765" t="str">
        <x:v>Stage 3: substitution and political economy</x:v>
      </x:c>
      <x:c r="B12" s="765" t="str">
        <x:v>Policy-stage indicator</x:v>
      </x:c>
      <x:c r="C12" s="806" t="n">
        <x:v>96</x:v>
      </x:c>
      <x:c r="D12" s="806" t="n">
        <x:v>12</x:v>
      </x:c>
      <x:c r="E12" s="766" t="n">
        <x:v>0.028880163596913283</x:v>
      </x:c>
      <x:c r="F12" s="766" t="n">
        <x:v>0.045380727566198126</x:v>
      </x:c>
      <x:c r="G12" s="766" t="n">
        <x:v>0.6363971039200503</x:v>
      </x:c>
      <x:c r="H12" s="136"/>
      <x:c r="I12" s="136"/>
      <x:c r="J12" s="136"/>
    </x:row>
    <x:row r="13">
      <x:c r="A13" s="765" t="str">
        <x:v>Stage 3: substitution and political economy</x:v>
      </x:c>
      <x:c r="B13" s="765" t="str">
        <x:v>Policy × state capacity</x:v>
      </x:c>
      <x:c r="C13" s="806" t="n">
        <x:v>96</x:v>
      </x:c>
      <x:c r="D13" s="806" t="n">
        <x:v>12</x:v>
      </x:c>
      <x:c r="E13" s="766" t="n">
        <x:v>0.12313673890078917</x:v>
      </x:c>
      <x:c r="F13" s="766" t="n">
        <x:v>0.1046368539283059</x:v>
      </x:c>
      <x:c r="G13" s="766" t="n">
        <x:v>1.1768008524526057</x:v>
      </x:c>
      <x:c r="H13" s="136"/>
      <x:c r="I13" s="136"/>
      <x:c r="J13" s="136"/>
    </x:row>
    <x:row r="14">
      <x:c r="A14" s="765" t="str">
        <x:v>Stage 3: substitution and political economy</x:v>
      </x:c>
      <x:c r="B14" s="765" t="str">
        <x:v>Substitution-stage indicator</x:v>
      </x:c>
      <x:c r="C14" s="806" t="n">
        <x:v>96</x:v>
      </x:c>
      <x:c r="D14" s="806" t="n">
        <x:v>12</x:v>
      </x:c>
      <x:c r="E14" s="766" t="n">
        <x:v>0.28543499674411066</x:v>
      </x:c>
      <x:c r="F14" s="766" t="n">
        <x:v>0.1867879694377277</x:v>
      </x:c>
      <x:c r="G14" s="766" t="n">
        <x:v>1.5281230242147388</x:v>
      </x:c>
      <x:c r="H14" s="136"/>
      <x:c r="I14" s="136"/>
      <x:c r="J14" s="136"/>
    </x:row>
    <x:row r="15">
      <x:c r="A15" s="765" t="str">
        <x:v>Stage 3: substitution and political economy</x:v>
      </x:c>
      <x:c r="B15" s="765" t="str">
        <x:v>Substitution × state capacity</x:v>
      </x:c>
      <x:c r="C15" s="806" t="n">
        <x:v>96</x:v>
      </x:c>
      <x:c r="D15" s="806" t="n">
        <x:v>12</x:v>
      </x:c>
      <x:c r="E15" s="766" t="n">
        <x:v>-0.2511547792685413</x:v>
      </x:c>
      <x:c r="F15" s="766" t="n">
        <x:v>0.09661506528585966</x:v>
      </x:c>
      <x:c r="G15" s="766" t="n">
        <x:v>-2.599540542931245</x:v>
      </x:c>
      <x:c r="H15" s="136"/>
      <x:c r="I15" s="136"/>
      <x:c r="J15" s="136"/>
    </x:row>
    <x:row r="16">
      <x:c r="A16" s="767" t="str">
        <x:v>Stage 3: substitution and political economy</x:v>
      </x:c>
      <x:c r="B16" s="767" t="str">
        <x:v>Substitution × incumbent interests</x:v>
      </x:c>
      <x:c r="C16" s="807" t="n">
        <x:v>96</x:v>
      </x:c>
      <x:c r="D16" s="807" t="n">
        <x:v>12</x:v>
      </x:c>
      <x:c r="E16" s="768" t="n">
        <x:v>-0.14376438031015698</x:v>
      </x:c>
      <x:c r="F16" s="768" t="n">
        <x:v>0.09488556321884942</x:v>
      </x:c>
      <x:c r="G16" s="768" t="n">
        <x:v>-1.5151343938231225</x:v>
      </x:c>
      <x:c r="H16" s="136"/>
      <x:c r="I16" s="136"/>
      <x:c r="J16" s="136"/>
    </x:row>
    <x:row r="17">
      <x:c r="A17" s="136"/>
      <x:c r="B17" s="136"/>
      <x:c r="C17" s="136"/>
      <x:c r="D17" s="136"/>
      <x:c r="E17" s="136"/>
      <x:c r="F17" s="136"/>
      <x:c r="G17" s="136"/>
      <x:c r="H17" s="136"/>
      <x:c r="I17" s="136"/>
      <x:c r="J17" s="136"/>
    </x:row>
    <x:row r="18">
      <x:c r="A18" s="136"/>
      <x:c r="B18" s="136"/>
      <x:c r="C18" s="136"/>
      <x:c r="D18" s="136"/>
      <x:c r="E18" s="136"/>
      <x:c r="F18" s="136"/>
      <x:c r="G18" s="136"/>
      <x:c r="H18" s="136"/>
      <x:c r="I18" s="136"/>
      <x:c r="J18" s="136"/>
    </x:row>
    <x:row r="19">
      <x:c r="A19" s="136"/>
      <x:c r="B19" s="136"/>
      <x:c r="C19" s="136"/>
      <x:c r="D19" s="136"/>
      <x:c r="E19" s="136"/>
      <x:c r="F19" s="136"/>
      <x:c r="G19" s="136"/>
      <x:c r="H19" s="136"/>
      <x:c r="I19" s="136"/>
      <x:c r="J19" s="136"/>
    </x:row>
    <x:row r="20">
      <x:c r="A20" s="1500" t="str">
        <x:v>Main association: substitution becomes more favorable as state capacity rises. The substitution × capacity coefficient is -0.251 (t=-2.60), remains negative in every leave-one-country-out run, and is stable to plausible date changes. However, it falls to +0.034 when country-specific smoking trends are added. Treat this as a promising mechanism result, not a causal estimate; see “LMIC robustness.”</x:v>
      </x:c>
      <x:c r="B20" s="1501"/>
      <x:c r="C20" s="1501"/>
      <x:c r="D20" s="1501"/>
      <x:c r="E20" s="1501"/>
      <x:c r="F20" s="1501"/>
      <x:c r="G20" s="1501"/>
      <x:c r="H20" s="1501"/>
      <x:c r="I20" s="1501"/>
      <x:c r="J20" s="1502"/>
    </x:row>
    <x:row r="21">
      <x:c r="A21" s="1503"/>
      <x:c r="B21" s="1504"/>
      <x:c r="C21" s="1504"/>
      <x:c r="D21" s="1504"/>
      <x:c r="E21" s="1504"/>
      <x:c r="F21" s="1504"/>
      <x:c r="G21" s="1504"/>
      <x:c r="H21" s="1504"/>
      <x:c r="I21" s="1504"/>
      <x:c r="J21" s="1505"/>
    </x:row>
    <x:row r="22">
      <x:c r="A22" s="1503"/>
      <x:c r="B22" s="1504"/>
      <x:c r="C22" s="1504"/>
      <x:c r="D22" s="1504"/>
      <x:c r="E22" s="1504"/>
      <x:c r="F22" s="1504"/>
      <x:c r="G22" s="1504"/>
      <x:c r="H22" s="1504"/>
      <x:c r="I22" s="1504"/>
      <x:c r="J22" s="1505"/>
    </x:row>
    <x:row r="23">
      <x:c r="A23" s="1506"/>
      <x:c r="B23" s="1507"/>
      <x:c r="C23" s="1507"/>
      <x:c r="D23" s="1507"/>
      <x:c r="E23" s="1507"/>
      <x:c r="F23" s="1507"/>
      <x:c r="G23" s="1507"/>
      <x:c r="H23" s="1507"/>
      <x:c r="I23" s="1507"/>
      <x:c r="J23" s="1508"/>
    </x:row>
    <x:row r="24">
      <x:c r="A24" s="136"/>
      <x:c r="B24" s="136"/>
      <x:c r="C24" s="136"/>
      <x:c r="D24" s="136"/>
      <x:c r="E24" s="136"/>
      <x:c r="F24" s="136"/>
      <x:c r="G24" s="136"/>
      <x:c r="H24" s="136"/>
      <x:c r="I24" s="136"/>
      <x:c r="J24" s="136"/>
    </x:row>
    <x:row r="25">
      <x:c r="A25" s="136"/>
      <x:c r="B25" s="136"/>
      <x:c r="C25" s="136"/>
      <x:c r="D25" s="136"/>
      <x:c r="E25" s="136"/>
      <x:c r="F25" s="136"/>
      <x:c r="G25" s="136"/>
      <x:c r="H25" s="136"/>
      <x:c r="I25" s="136"/>
      <x:c r="J25" s="136"/>
    </x:row>
    <x:row r="26">
      <x:c r="A26" s="1509" t="str">
        <x:v>The other stages are not confirmed. The information coefficient is positive (0.080), indicating less—not more—decline after the provisional information anchors. Policy × capacity has the expected negative sign in Stage 2 (-0.074) but is weak and changes sign in the full model. These results probably reflect crude timing, policy endogeneity and smoothed WHO outcomes.</x:v>
      </x:c>
      <x:c r="B26" s="1510"/>
      <x:c r="C26" s="1510"/>
      <x:c r="D26" s="1510"/>
      <x:c r="E26" s="1510"/>
      <x:c r="F26" s="1510"/>
      <x:c r="G26" s="1510"/>
      <x:c r="H26" s="1510"/>
      <x:c r="I26" s="1510"/>
      <x:c r="J26" s="1511"/>
    </x:row>
    <x:row r="27">
      <x:c r="A27" s="1512"/>
      <x:c r="B27" s="1513"/>
      <x:c r="C27" s="1513"/>
      <x:c r="D27" s="1513"/>
      <x:c r="E27" s="1513"/>
      <x:c r="F27" s="1513"/>
      <x:c r="G27" s="1513"/>
      <x:c r="H27" s="1513"/>
      <x:c r="I27" s="1513"/>
      <x:c r="J27" s="1514"/>
    </x:row>
    <x:row r="28">
      <x:c r="A28" s="1512"/>
      <x:c r="B28" s="1513"/>
      <x:c r="C28" s="1513"/>
      <x:c r="D28" s="1513"/>
      <x:c r="E28" s="1513"/>
      <x:c r="F28" s="1513"/>
      <x:c r="G28" s="1513"/>
      <x:c r="H28" s="1513"/>
      <x:c r="I28" s="1513"/>
      <x:c r="J28" s="1514"/>
    </x:row>
    <x:row r="29">
      <x:c r="A29" s="1515"/>
      <x:c r="B29" s="1516"/>
      <x:c r="C29" s="1516"/>
      <x:c r="D29" s="1516"/>
      <x:c r="E29" s="1516"/>
      <x:c r="F29" s="1516"/>
      <x:c r="G29" s="1516"/>
      <x:c r="H29" s="1516"/>
      <x:c r="I29" s="1516"/>
      <x:c r="J29" s="1517"/>
    </x:row>
    <x:row r="30">
      <x:c r="A30" s="136"/>
      <x:c r="B30" s="136"/>
      <x:c r="C30" s="136"/>
      <x:c r="D30" s="136"/>
      <x:c r="E30" s="136"/>
      <x:c r="F30" s="136"/>
      <x:c r="G30" s="136"/>
      <x:c r="H30" s="136"/>
      <x:c r="I30" s="136"/>
      <x:c r="J30" s="136"/>
    </x:row>
    <x:row r="31">
      <x:c r="A31" s="136"/>
      <x:c r="B31" s="136"/>
      <x:c r="C31" s="136"/>
      <x:c r="D31" s="136"/>
      <x:c r="E31" s="136"/>
      <x:c r="F31" s="136"/>
      <x:c r="G31" s="136"/>
      <x:c r="H31" s="136"/>
      <x:c r="I31" s="136"/>
      <x:c r="J31" s="136"/>
    </x:row>
    <x:row r="32">
      <x:c r="A32" s="1518" t="str">
        <x:v>Incumbent interests do not behave as hypothesized: the interaction is -0.144 (t=-1.52), implying faster decline where the provisional incumbent score is higher. That is likely confounding by market size, state monopolies or coding error—not evidence that incumbents help. Bottom line: the capacity interaction is promising enough to justify a larger panel; the information and incumbent measures must be rebuilt before publication.</x:v>
      </x:c>
      <x:c r="B32" s="1519"/>
      <x:c r="C32" s="1519"/>
      <x:c r="D32" s="1519"/>
      <x:c r="E32" s="1519"/>
      <x:c r="F32" s="1519"/>
      <x:c r="G32" s="1519"/>
      <x:c r="H32" s="1519"/>
      <x:c r="I32" s="1519"/>
      <x:c r="J32" s="1520"/>
    </x:row>
    <x:row r="33">
      <x:c r="A33" s="1521"/>
      <x:c r="B33" s="1522"/>
      <x:c r="C33" s="1522"/>
      <x:c r="D33" s="1522"/>
      <x:c r="E33" s="1522"/>
      <x:c r="F33" s="1522"/>
      <x:c r="G33" s="1522"/>
      <x:c r="H33" s="1522"/>
      <x:c r="I33" s="1522"/>
      <x:c r="J33" s="1523"/>
    </x:row>
    <x:row r="34">
      <x:c r="A34" s="1521"/>
      <x:c r="B34" s="1522"/>
      <x:c r="C34" s="1522"/>
      <x:c r="D34" s="1522"/>
      <x:c r="E34" s="1522"/>
      <x:c r="F34" s="1522"/>
      <x:c r="G34" s="1522"/>
      <x:c r="H34" s="1522"/>
      <x:c r="I34" s="1522"/>
      <x:c r="J34" s="1523"/>
    </x:row>
    <x:row r="35">
      <x:c r="A35" s="1521"/>
      <x:c r="B35" s="1522"/>
      <x:c r="C35" s="1522"/>
      <x:c r="D35" s="1522"/>
      <x:c r="E35" s="1522"/>
      <x:c r="F35" s="1522"/>
      <x:c r="G35" s="1522"/>
      <x:c r="H35" s="1522"/>
      <x:c r="I35" s="1522"/>
      <x:c r="J35" s="1523"/>
    </x:row>
    <x:row r="36">
      <x:c r="A36" s="1524"/>
      <x:c r="B36" s="1525"/>
      <x:c r="C36" s="1525"/>
      <x:c r="D36" s="1525"/>
      <x:c r="E36" s="1525"/>
      <x:c r="F36" s="1525"/>
      <x:c r="G36" s="1525"/>
      <x:c r="H36" s="1525"/>
      <x:c r="I36" s="1525"/>
      <x:c r="J36" s="1526"/>
    </x:row>
  </x:sheetData>
  <x:mergeCells>
    <x:mergeCell ref="A2:J2"/>
    <x:mergeCell ref="A3:J3"/>
    <x:mergeCell ref="I6:J10"/>
    <x:mergeCell ref="A20:J23"/>
    <x:mergeCell ref="A26:J29"/>
    <x:mergeCell ref="A32:J36"/>
  </x:mergeCells>
  <x:pageMargins left="0.7" right="0.7" top="0.75" bottom="0.75" header="0.3" footer="0.3"/>
</x:worksheet>
</file>

<file path=xl/worksheets/sheet19.xml><?xml version="1.0" encoding="utf-8"?>
<x:worksheet xmlns:x="http://schemas.openxmlformats.org/spreadsheetml/2006/main">
  <x:sheetPr>
    <x:tabColor rgb="FFD3A52B"/>
  </x:sheetPr>
  <x:sheetViews>
    <x:sheetView showGridLines="0" workbookViewId="0">
      <x:pane xSplit="2" ySplit="6" topLeftCell="C7" activePane="bottomRight" state="frozen"/>
    </x:sheetView>
  </x:sheetViews>
  <x:sheetFormatPr defaultRowHeight="15"/>
  <x:cols>
    <x:col min="1" max="1" width="9" hidden="0" customWidth="1"/>
    <x:col min="2" max="2" width="20" hidden="0" customWidth="1"/>
    <x:col min="3" max="3" width="14" hidden="0" customWidth="1"/>
    <x:col min="4" max="4" width="28" hidden="0" customWidth="1"/>
    <x:col min="5" max="5" width="13" hidden="0" customWidth="1"/>
    <x:col min="6" max="6" width="30" hidden="0" customWidth="1"/>
    <x:col min="7" max="7" width="16" hidden="0" customWidth="1"/>
    <x:col min="8" max="8" width="31" hidden="0" customWidth="1"/>
    <x:col min="9" max="9" width="14" hidden="0" customWidth="1"/>
    <x:col min="10" max="10" width="35" hidden="0" customWidth="1"/>
    <x:col min="11" max="11" width="23" hidden="0" customWidth="1"/>
    <x:col min="12" max="12" width="35" hidden="0" customWidth="1"/>
  </x:cols>
  <x:sheetData>
    <x:row r="2">
      <x:c r="A2" s="1" t="str">
        <x:v>LMIC stage coding and assumptions</x:v>
      </x:c>
      <x:c r="B2" s="136"/>
      <x:c r="C2" s="136"/>
      <x:c r="D2" s="136"/>
      <x:c r="E2" s="136"/>
      <x:c r="F2" s="136"/>
      <x:c r="G2" s="136"/>
      <x:c r="H2" s="136"/>
      <x:c r="I2" s="136"/>
      <x:c r="J2" s="136"/>
      <x:c r="K2" s="136"/>
      <x:c r="L2" s="136"/>
    </x:row>
    <x:row r="3">
      <x:c r="A3" s="2" t="str">
        <x:v>Twelve-country exploratory panel; every historical anchor and incumbent score is provisional and reviewable</x:v>
      </x:c>
      <x:c r="B3" s="136"/>
      <x:c r="C3" s="136"/>
      <x:c r="D3" s="136"/>
      <x:c r="E3" s="136"/>
      <x:c r="F3" s="136"/>
      <x:c r="G3" s="136"/>
      <x:c r="H3" s="136"/>
      <x:c r="I3" s="136"/>
      <x:c r="J3" s="136"/>
      <x:c r="K3" s="136"/>
      <x:c r="L3" s="136"/>
    </x:row>
    <x:row r="4">
      <x:c r="A4" s="137"/>
      <x:c r="B4" s="137"/>
      <x:c r="C4" s="137"/>
      <x:c r="D4" s="137"/>
      <x:c r="E4" s="137"/>
      <x:c r="F4" s="137"/>
      <x:c r="G4" s="137"/>
      <x:c r="H4" s="137"/>
      <x:c r="I4" s="137"/>
      <x:c r="J4" s="137"/>
      <x:c r="K4" s="137"/>
      <x:c r="L4" s="137"/>
    </x:row>
    <x:row r="5">
      <x:c r="A5" s="136"/>
      <x:c r="B5" s="136"/>
      <x:c r="C5" s="136"/>
      <x:c r="D5" s="136"/>
      <x:c r="E5" s="136"/>
      <x:c r="F5" s="136"/>
      <x:c r="G5" s="136"/>
      <x:c r="H5" s="136"/>
      <x:c r="I5" s="136"/>
      <x:c r="J5" s="136"/>
      <x:c r="K5" s="136"/>
      <x:c r="L5" s="136"/>
    </x:row>
    <x:row r="6">
      <x:c r="A6" s="1378" t="str">
        <x:v>ISO3</x:v>
      </x:c>
      <x:c r="B6" s="1379" t="str">
        <x:v>Country</x:v>
      </x:c>
      <x:c r="C6" s="1379" t="str">
        <x:v>Information year</x:v>
      </x:c>
      <x:c r="D6" s="1379" t="str">
        <x:v>Information evidence</x:v>
      </x:c>
      <x:c r="E6" s="1379" t="str">
        <x:v>Policy year</x:v>
      </x:c>
      <x:c r="F6" s="1379" t="str">
        <x:v>Policy evidence</x:v>
      </x:c>
      <x:c r="G6" s="1379" t="str">
        <x:v>Substitution year</x:v>
      </x:c>
      <x:c r="H6" s="1379" t="str">
        <x:v>Substitution evidence</x:v>
      </x:c>
      <x:c r="I6" s="1379" t="str">
        <x:v>Incumbent score</x:v>
      </x:c>
      <x:c r="J6" s="1379" t="str">
        <x:v>Incumbent evidence</x:v>
      </x:c>
      <x:c r="K6" s="1379" t="str">
        <x:v>Coding status</x:v>
      </x:c>
      <x:c r="L6" s="1380" t="str">
        <x:v>Source framework</x:v>
      </x:c>
    </x:row>
    <x:row r="7">
      <x:c r="A7" s="207" t="str">
        <x:v>CHN</x:v>
      </x:c>
      <x:c r="B7" s="207" t="str">
        <x:v>China</x:v>
      </x:c>
      <x:c r="C7" s="269" t="n">
        <x:v>2010</x:v>
      </x:c>
      <x:c r="D7" s="207" t="str">
        <x:v>2010 GATS</x:v>
      </x:c>
      <x:c r="E7" s="269" t="n">
        <x:v>2015</x:v>
      </x:c>
      <x:c r="F7" s="207" t="str">
        <x:v>2015 advertising/smoke-free policy expansion</x:v>
      </x:c>
      <x:c r="G7" s="269" t="n">
        <x:v>2012</x:v>
      </x:c>
      <x:c r="H7" s="207" t="str">
        <x:v>Consumer e-cigarette market established by early 2010s</x:v>
      </x:c>
      <x:c r="I7" s="269" t="n">
        <x:v>2</x:v>
      </x:c>
      <x:c r="J7" s="207" t="str">
        <x:v>State tobacco monopoly</x:v>
      </x:c>
      <x:c r="K7" s="207" t="str">
        <x:v>Provisional—requires country review</x:v>
      </x:c>
      <x:c r="L7" s="207" t="str">
        <x:v>Bate, Smoking Decline Without Capacity; WHO/World Bank smoking; World Bank WGI</x:v>
      </x:c>
    </x:row>
    <x:row r="8">
      <x:c r="A8" s="208" t="str">
        <x:v>IND</x:v>
      </x:c>
      <x:c r="B8" s="208" t="str">
        <x:v>India</x:v>
      </x:c>
      <x:c r="C8" s="271" t="n">
        <x:v>2009</x:v>
      </x:c>
      <x:c r="D8" s="208" t="str">
        <x:v>2009–10 GATS</x:v>
      </x:c>
      <x:c r="E8" s="271" t="n">
        <x:v>2008</x:v>
      </x:c>
      <x:c r="F8" s="208" t="str">
        <x:v>2008 national smoke-free rules</x:v>
      </x:c>
      <x:c r="G8" s="271"/>
      <x:c r="H8" s="208"/>
      <x:c r="I8" s="271" t="n">
        <x:v>2</x:v>
      </x:c>
      <x:c r="J8" s="208" t="str">
        <x:v>Large cigarette, bidi and tobacco-farming interests</x:v>
      </x:c>
      <x:c r="K8" s="208" t="str">
        <x:v>Provisional—requires country review</x:v>
      </x:c>
      <x:c r="L8" s="208" t="str">
        <x:v>Bate, Smoking Decline Without Capacity; WHO/World Bank smoking; World Bank WGI</x:v>
      </x:c>
    </x:row>
    <x:row r="9">
      <x:c r="A9" s="208" t="str">
        <x:v>VNM</x:v>
      </x:c>
      <x:c r="B9" s="208" t="str">
        <x:v>Vietnam</x:v>
      </x:c>
      <x:c r="C9" s="271" t="n">
        <x:v>2010</x:v>
      </x:c>
      <x:c r="D9" s="208" t="str">
        <x:v>2010 GATS</x:v>
      </x:c>
      <x:c r="E9" s="271" t="n">
        <x:v>2013</x:v>
      </x:c>
      <x:c r="F9" s="208" t="str">
        <x:v>2013 tobacco-control law implementation</x:v>
      </x:c>
      <x:c r="G9" s="271"/>
      <x:c r="H9" s="208"/>
      <x:c r="I9" s="271" t="n">
        <x:v>2</x:v>
      </x:c>
      <x:c r="J9" s="208" t="str">
        <x:v>State-linked tobacco industry</x:v>
      </x:c>
      <x:c r="K9" s="208" t="str">
        <x:v>Provisional—requires country review</x:v>
      </x:c>
      <x:c r="L9" s="208" t="str">
        <x:v>Bate, Smoking Decline Without Capacity; WHO/World Bank smoking; World Bank WGI</x:v>
      </x:c>
    </x:row>
    <x:row r="10">
      <x:c r="A10" s="208" t="str">
        <x:v>BRA</x:v>
      </x:c>
      <x:c r="B10" s="208" t="str">
        <x:v>Brazil</x:v>
      </x:c>
      <x:c r="C10" s="271" t="n">
        <x:v>2008</x:v>
      </x:c>
      <x:c r="D10" s="208" t="str">
        <x:v>2008 national tobacco survey/GATS</x:v>
      </x:c>
      <x:c r="E10" s="271" t="n">
        <x:v>2014</x:v>
      </x:c>
      <x:c r="F10" s="208" t="str">
        <x:v>2014 national smoke-free implementation</x:v>
      </x:c>
      <x:c r="G10" s="271"/>
      <x:c r="H10" s="208"/>
      <x:c r="I10" s="271" t="n">
        <x:v>2</x:v>
      </x:c>
      <x:c r="J10" s="208" t="str">
        <x:v>Major tobacco-leaf producer; vape prohibition</x:v>
      </x:c>
      <x:c r="K10" s="208" t="str">
        <x:v>Provisional—requires country review</x:v>
      </x:c>
      <x:c r="L10" s="208" t="str">
        <x:v>Bate, Smoking Decline Without Capacity; WHO/World Bank smoking; World Bank WGI</x:v>
      </x:c>
    </x:row>
    <x:row r="11">
      <x:c r="A11" s="208" t="str">
        <x:v>MEX</x:v>
      </x:c>
      <x:c r="B11" s="208" t="str">
        <x:v>Mexico</x:v>
      </x:c>
      <x:c r="C11" s="271" t="n">
        <x:v>2009</x:v>
      </x:c>
      <x:c r="D11" s="208" t="str">
        <x:v>2009 GATS</x:v>
      </x:c>
      <x:c r="E11" s="271" t="n">
        <x:v>2008</x:v>
      </x:c>
      <x:c r="F11" s="208" t="str">
        <x:v>2008 General Law on Tobacco Control</x:v>
      </x:c>
      <x:c r="G11" s="271"/>
      <x:c r="H11" s="208"/>
      <x:c r="I11" s="271" t="n">
        <x:v>1</x:v>
      </x:c>
      <x:c r="J11" s="208" t="str">
        <x:v>Moderate domestic incumbent interests; alternatives prohibited</x:v>
      </x:c>
      <x:c r="K11" s="208" t="str">
        <x:v>Provisional—requires country review</x:v>
      </x:c>
      <x:c r="L11" s="208" t="str">
        <x:v>Bate, Smoking Decline Without Capacity; WHO/World Bank smoking; World Bank WGI</x:v>
      </x:c>
    </x:row>
    <x:row r="12">
      <x:c r="A12" s="208" t="str">
        <x:v>ZAF</x:v>
      </x:c>
      <x:c r="B12" s="208" t="str">
        <x:v>South Africa</x:v>
      </x:c>
      <x:c r="C12" s="271" t="n">
        <x:v>2003</x:v>
      </x:c>
      <x:c r="D12" s="208" t="str">
        <x:v>2003 national survey checkpoint</x:v>
      </x:c>
      <x:c r="E12" s="271" t="n">
        <x:v>2001</x:v>
      </x:c>
      <x:c r="F12" s="208" t="str">
        <x:v>2001 implementation of strengthened tobacco controls</x:v>
      </x:c>
      <x:c r="G12" s="271" t="n">
        <x:v>2015</x:v>
      </x:c>
      <x:c r="H12" s="208" t="str">
        <x:v>Consumer vaping market becomes material in mid-2010s</x:v>
      </x:c>
      <x:c r="I12" s="271" t="n">
        <x:v>1</x:v>
      </x:c>
      <x:c r="J12" s="208" t="str">
        <x:v>Concentrated cigarette industry; substantial illicit market</x:v>
      </x:c>
      <x:c r="K12" s="208" t="str">
        <x:v>Provisional—requires country review</x:v>
      </x:c>
      <x:c r="L12" s="208" t="str">
        <x:v>Bate, Smoking Decline Without Capacity; WHO/World Bank smoking; World Bank WGI</x:v>
      </x:c>
    </x:row>
    <x:row r="13">
      <x:c r="A13" s="208" t="str">
        <x:v>IDN</x:v>
      </x:c>
      <x:c r="B13" s="208" t="str">
        <x:v>Indonesia</x:v>
      </x:c>
      <x:c r="C13" s="271" t="n">
        <x:v>2011</x:v>
      </x:c>
      <x:c r="D13" s="208" t="str">
        <x:v>2011 GATS</x:v>
      </x:c>
      <x:c r="E13" s="271" t="n">
        <x:v>2012</x:v>
      </x:c>
      <x:c r="F13" s="208" t="str">
        <x:v>2012 Government Regulation 109</x:v>
      </x:c>
      <x:c r="G13" s="271" t="n">
        <x:v>2012</x:v>
      </x:c>
      <x:c r="H13" s="208" t="str">
        <x:v>Broad vape market develops from early 2010s</x:v>
      </x:c>
      <x:c r="I13" s="271" t="n">
        <x:v>2</x:v>
      </x:c>
      <x:c r="J13" s="208" t="str">
        <x:v>Large kretek manufacturing and farming constituency</x:v>
      </x:c>
      <x:c r="K13" s="208" t="str">
        <x:v>Provisional—requires country review</x:v>
      </x:c>
      <x:c r="L13" s="208" t="str">
        <x:v>Bate, Smoking Decline Without Capacity; WHO/World Bank smoking; World Bank WGI</x:v>
      </x:c>
    </x:row>
    <x:row r="14">
      <x:c r="A14" s="208" t="str">
        <x:v>PHL</x:v>
      </x:c>
      <x:c r="B14" s="208" t="str">
        <x:v>Philippines</x:v>
      </x:c>
      <x:c r="C14" s="271" t="n">
        <x:v>2009</x:v>
      </x:c>
      <x:c r="D14" s="208" t="str">
        <x:v>2009 GATS</x:v>
      </x:c>
      <x:c r="E14" s="271" t="n">
        <x:v>2003</x:v>
      </x:c>
      <x:c r="F14" s="208" t="str">
        <x:v>2003 Tobacco Regulation Act</x:v>
      </x:c>
      <x:c r="G14" s="271" t="n">
        <x:v>2015</x:v>
      </x:c>
      <x:c r="H14" s="208" t="str">
        <x:v>Vape market expands in mid-2010s; statutory framework follows</x:v>
      </x:c>
      <x:c r="I14" s="271" t="n">
        <x:v>1</x:v>
      </x:c>
      <x:c r="J14" s="208" t="str">
        <x:v>Moderate domestic cigarette interests</x:v>
      </x:c>
      <x:c r="K14" s="208" t="str">
        <x:v>Provisional—requires country review</x:v>
      </x:c>
      <x:c r="L14" s="208" t="str">
        <x:v>Bate, Smoking Decline Without Capacity; WHO/World Bank smoking; World Bank WGI</x:v>
      </x:c>
    </x:row>
    <x:row r="15">
      <x:c r="A15" s="208" t="str">
        <x:v>PAK</x:v>
      </x:c>
      <x:c r="B15" s="208" t="str">
        <x:v>Pakistan</x:v>
      </x:c>
      <x:c r="C15" s="271" t="n">
        <x:v>2014</x:v>
      </x:c>
      <x:c r="D15" s="208" t="str">
        <x:v>2014 GATS</x:v>
      </x:c>
      <x:c r="E15" s="271" t="n">
        <x:v>2002</x:v>
      </x:c>
      <x:c r="F15" s="208" t="str">
        <x:v>2002 tobacco-control ordinance</x:v>
      </x:c>
      <x:c r="G15" s="271" t="n">
        <x:v>2015</x:v>
      </x:c>
      <x:c r="H15" s="208" t="str">
        <x:v>Broad product market develops in mid-2010s</x:v>
      </x:c>
      <x:c r="I15" s="271" t="n">
        <x:v>2</x:v>
      </x:c>
      <x:c r="J15" s="208" t="str">
        <x:v>Large tobacco manufacturing and farming interests</x:v>
      </x:c>
      <x:c r="K15" s="208" t="str">
        <x:v>Provisional—requires country review</x:v>
      </x:c>
      <x:c r="L15" s="208" t="str">
        <x:v>Bate, Smoking Decline Without Capacity; WHO/World Bank smoking; World Bank WGI</x:v>
      </x:c>
    </x:row>
    <x:row r="16">
      <x:c r="A16" s="208" t="str">
        <x:v>BGD</x:v>
      </x:c>
      <x:c r="B16" s="208" t="str">
        <x:v>Bangladesh</x:v>
      </x:c>
      <x:c r="C16" s="271" t="n">
        <x:v>2009</x:v>
      </x:c>
      <x:c r="D16" s="208" t="str">
        <x:v>2009 GATS</x:v>
      </x:c>
      <x:c r="E16" s="271" t="n">
        <x:v>2013</x:v>
      </x:c>
      <x:c r="F16" s="208" t="str">
        <x:v>2013 amendment strengthens 2005 law</x:v>
      </x:c>
      <x:c r="G16" s="271" t="n">
        <x:v>2015</x:v>
      </x:c>
      <x:c r="H16" s="208" t="str">
        <x:v>Alternatives present before 2025 restrictions</x:v>
      </x:c>
      <x:c r="I16" s="271" t="n">
        <x:v>2</x:v>
      </x:c>
      <x:c r="J16" s="208" t="str">
        <x:v>Large bidi/cigarette and tobacco-farming interests</x:v>
      </x:c>
      <x:c r="K16" s="208" t="str">
        <x:v>Provisional—requires country review</x:v>
      </x:c>
      <x:c r="L16" s="208" t="str">
        <x:v>Bate, Smoking Decline Without Capacity; WHO/World Bank smoking; World Bank WGI</x:v>
      </x:c>
    </x:row>
    <x:row r="17">
      <x:c r="A17" s="208" t="str">
        <x:v>THA</x:v>
      </x:c>
      <x:c r="B17" s="208" t="str">
        <x:v>Thailand</x:v>
      </x:c>
      <x:c r="C17" s="271" t="n">
        <x:v>2009</x:v>
      </x:c>
      <x:c r="D17" s="208" t="str">
        <x:v>2009 GATS</x:v>
      </x:c>
      <x:c r="E17" s="271" t="n">
        <x:v>2007</x:v>
      </x:c>
      <x:c r="F17" s="208" t="str">
        <x:v>2007 comprehensive tobacco-control changes</x:v>
      </x:c>
      <x:c r="G17" s="271"/>
      <x:c r="H17" s="208"/>
      <x:c r="I17" s="271" t="n">
        <x:v>2</x:v>
      </x:c>
      <x:c r="J17" s="208" t="str">
        <x:v>State tobacco monopoly; vape prohibition</x:v>
      </x:c>
      <x:c r="K17" s="208" t="str">
        <x:v>Provisional—requires country review</x:v>
      </x:c>
      <x:c r="L17" s="208" t="str">
        <x:v>Bate, Smoking Decline Without Capacity; WHO/World Bank smoking; World Bank WGI</x:v>
      </x:c>
    </x:row>
    <x:row r="18">
      <x:c r="A18" s="209" t="str">
        <x:v>EGY</x:v>
      </x:c>
      <x:c r="B18" s="209" t="str">
        <x:v>Egypt</x:v>
      </x:c>
      <x:c r="C18" s="273" t="n">
        <x:v>2009</x:v>
      </x:c>
      <x:c r="D18" s="209" t="str">
        <x:v>2009 GATS</x:v>
      </x:c>
      <x:c r="E18" s="273" t="n">
        <x:v>2010</x:v>
      </x:c>
      <x:c r="F18" s="209" t="str">
        <x:v>2010 tax and smoke-free implementation</x:v>
      </x:c>
      <x:c r="G18" s="273" t="n">
        <x:v>2015</x:v>
      </x:c>
      <x:c r="H18" s="209" t="str">
        <x:v>Consumer vape market becomes material in mid-2010s</x:v>
      </x:c>
      <x:c r="I18" s="273" t="n">
        <x:v>2</x:v>
      </x:c>
      <x:c r="J18" s="209" t="str">
        <x:v>State-controlled incumbent cigarette producer</x:v>
      </x:c>
      <x:c r="K18" s="209" t="str">
        <x:v>Provisional—requires country review</x:v>
      </x:c>
      <x:c r="L18" s="209" t="str">
        <x:v>Bate, Smoking Decline Without Capacity; WHO/World Bank smoking; World Bank WGI</x:v>
      </x:c>
    </x:row>
    <x:row r="19">
      <x:c r="A19" s="136"/>
      <x:c r="B19" s="136"/>
      <x:c r="C19" s="136"/>
      <x:c r="D19" s="136"/>
      <x:c r="E19" s="136"/>
      <x:c r="F19" s="136"/>
      <x:c r="G19" s="136"/>
      <x:c r="H19" s="136"/>
      <x:c r="I19" s="136"/>
      <x:c r="J19" s="136"/>
      <x:c r="K19" s="136"/>
      <x:c r="L19" s="136"/>
    </x:row>
    <x:row r="20">
      <x:c r="A20" s="136"/>
      <x:c r="B20" s="136"/>
      <x:c r="C20" s="136"/>
      <x:c r="D20" s="136"/>
      <x:c r="E20" s="136"/>
      <x:c r="F20" s="136"/>
      <x:c r="G20" s="136"/>
      <x:c r="H20" s="136"/>
      <x:c r="I20" s="136"/>
      <x:c r="J20" s="136"/>
      <x:c r="K20" s="136"/>
      <x:c r="L20" s="136"/>
    </x:row>
    <x:row r="21">
      <x:c r="A21" s="1378" t="str">
        <x:v>Omitted country</x:v>
      </x:c>
      <x:c r="B21" s="1379" t="str">
        <x:v>Substitution × capacity</x:v>
      </x:c>
      <x:c r="C21" s="1379" t="str">
        <x:v>Clustered SE</x:v>
      </x:c>
      <x:c r="D21" s="1379" t="str">
        <x:v>t-statistic</x:v>
      </x:c>
      <x:c r="E21" s="1380" t="str">
        <x:v>Direction retained?</x:v>
      </x:c>
      <x:c r="F21" s="136"/>
      <x:c r="G21" s="1494" t="str">
        <x:v>Capacity measure: World Bank Worldwide Governance Indicators, 2025 revision, government-effectiveness estimate. Annual values are interpolated only between available years. Outcome: WHO/World Bank age-standardized current-smoking prevalence, converted to annualized changes between published checkpoints.</x:v>
      </x:c>
      <x:c r="H21" s="1527"/>
      <x:c r="I21" s="1527"/>
      <x:c r="J21" s="1527"/>
      <x:c r="K21" s="1527"/>
      <x:c r="L21" s="1495"/>
    </x:row>
    <x:row r="22">
      <x:c r="A22" s="136" t="str">
        <x:v>BGD</x:v>
      </x:c>
      <x:c r="B22" s="284" t="n">
        <x:v>-0.18272475549569125</x:v>
      </x:c>
      <x:c r="C22" s="284" t="n">
        <x:v>0.06967523300379413</x:v>
      </x:c>
      <x:c r="D22" s="284" t="n">
        <x:v>-2.6225209104896865</x:v>
      </x:c>
      <x:c r="E22" s="136" t="str">
        <x:v>Yes</x:v>
      </x:c>
      <x:c r="F22" s="136"/>
      <x:c r="G22" s="1496"/>
      <x:c r="H22" s="1528"/>
      <x:c r="I22" s="1528"/>
      <x:c r="J22" s="1528"/>
      <x:c r="K22" s="1528"/>
      <x:c r="L22" s="1497"/>
    </x:row>
    <x:row r="23">
      <x:c r="A23" s="136" t="str">
        <x:v>BRA</x:v>
      </x:c>
      <x:c r="B23" s="284" t="n">
        <x:v>-0.2922728714826361</x:v>
      </x:c>
      <x:c r="C23" s="284" t="n">
        <x:v>0.10425259047014439</x:v>
      </x:c>
      <x:c r="D23" s="284" t="n">
        <x:v>-2.8035070415476775</x:v>
      </x:c>
      <x:c r="E23" s="136" t="str">
        <x:v>Yes</x:v>
      </x:c>
      <x:c r="F23" s="136"/>
      <x:c r="G23" s="1496"/>
      <x:c r="H23" s="1528"/>
      <x:c r="I23" s="1528"/>
      <x:c r="J23" s="1528"/>
      <x:c r="K23" s="1528"/>
      <x:c r="L23" s="1497"/>
    </x:row>
    <x:row r="24">
      <x:c r="A24" s="136" t="str">
        <x:v>CHN</x:v>
      </x:c>
      <x:c r="B24" s="284" t="n">
        <x:v>-0.26482329719130976</x:v>
      </x:c>
      <x:c r="C24" s="284" t="n">
        <x:v>0.10559105653933802</x:v>
      </x:c>
      <x:c r="D24" s="284" t="n">
        <x:v>-2.508008782852264</x:v>
      </x:c>
      <x:c r="E24" s="136" t="str">
        <x:v>Yes</x:v>
      </x:c>
      <x:c r="F24" s="136"/>
      <x:c r="G24" s="1496"/>
      <x:c r="H24" s="1528"/>
      <x:c r="I24" s="1528"/>
      <x:c r="J24" s="1528"/>
      <x:c r="K24" s="1528"/>
      <x:c r="L24" s="1497"/>
    </x:row>
    <x:row r="25">
      <x:c r="A25" s="136" t="str">
        <x:v>EGY</x:v>
      </x:c>
      <x:c r="B25" s="284" t="n">
        <x:v>-0.2609484968537511</x:v>
      </x:c>
      <x:c r="C25" s="284" t="n">
        <x:v>0.10401818389087229</x:v>
      </x:c>
      <x:c r="D25" s="284" t="n">
        <x:v>-2.508681531370686</x:v>
      </x:c>
      <x:c r="E25" s="136" t="str">
        <x:v>Yes</x:v>
      </x:c>
      <x:c r="F25" s="136"/>
      <x:c r="G25" s="1498"/>
      <x:c r="H25" s="1529"/>
      <x:c r="I25" s="1529"/>
      <x:c r="J25" s="1529"/>
      <x:c r="K25" s="1529"/>
      <x:c r="L25" s="1499"/>
    </x:row>
    <x:row r="26">
      <x:c r="A26" s="136" t="str">
        <x:v>IDN</x:v>
      </x:c>
      <x:c r="B26" s="284" t="n">
        <x:v>-0.240306175292598</x:v>
      </x:c>
      <x:c r="C26" s="284" t="n">
        <x:v>0.10018874941825429</x:v>
      </x:c>
      <x:c r="D26" s="284" t="n">
        <x:v>-2.398534532948412</x:v>
      </x:c>
      <x:c r="E26" s="136" t="str">
        <x:v>Yes</x:v>
      </x:c>
      <x:c r="F26" s="136"/>
      <x:c r="G26" s="136"/>
      <x:c r="H26" s="136"/>
      <x:c r="I26" s="136"/>
      <x:c r="J26" s="136"/>
      <x:c r="K26" s="136"/>
      <x:c r="L26" s="136"/>
    </x:row>
    <x:row r="27">
      <x:c r="A27" s="136" t="str">
        <x:v>IND</x:v>
      </x:c>
      <x:c r="B27" s="284" t="n">
        <x:v>-0.18449711916034633</x:v>
      </x:c>
      <x:c r="C27" s="284" t="n">
        <x:v>0.09204997533443324</x:v>
      </x:c>
      <x:c r="D27" s="284" t="n">
        <x:v>-2.0043147050288375</x:v>
      </x:c>
      <x:c r="E27" s="136" t="str">
        <x:v>Yes</x:v>
      </x:c>
      <x:c r="F27" s="136"/>
      <x:c r="G27" s="136"/>
      <x:c r="H27" s="136"/>
      <x:c r="I27" s="136"/>
      <x:c r="J27" s="136"/>
      <x:c r="K27" s="136"/>
      <x:c r="L27" s="136"/>
    </x:row>
    <x:row r="28">
      <x:c r="A28" s="136" t="str">
        <x:v>MEX</x:v>
      </x:c>
      <x:c r="B28" s="284" t="n">
        <x:v>-0.21707551302549832</x:v>
      </x:c>
      <x:c r="C28" s="284" t="n">
        <x:v>0.0836992134295806</x:v>
      </x:c>
      <x:c r="D28" s="284" t="n">
        <x:v>-2.593519151863146</x:v>
      </x:c>
      <x:c r="E28" s="136" t="str">
        <x:v>Yes</x:v>
      </x:c>
      <x:c r="F28" s="136"/>
      <x:c r="G28" s="1509" t="str">
        <x:v>Critical limitations: only 12 countries and 12 clusters; information dates mostly identify survey checkpoints rather than genuine public knowledge; policy packages are reduced to one anchor; substitution measures legal or material market access rather than uptake; incumbent interests use a coarse 0–2 judgment; policy adoption is endogenous; WHO smoking data are modeled and sparse. This is a research-design test, not a publishable causal estimate.</x:v>
      </x:c>
      <x:c r="H28" s="1510"/>
      <x:c r="I28" s="1510"/>
      <x:c r="J28" s="1510"/>
      <x:c r="K28" s="1510"/>
      <x:c r="L28" s="1511"/>
    </x:row>
    <x:row r="29">
      <x:c r="A29" s="136" t="str">
        <x:v>PAK</x:v>
      </x:c>
      <x:c r="B29" s="284" t="n">
        <x:v>-0.30976462014719197</x:v>
      </x:c>
      <x:c r="C29" s="284" t="n">
        <x:v>0.13228168229118492</x:v>
      </x:c>
      <x:c r="D29" s="284" t="n">
        <x:v>-2.341704571501615</x:v>
      </x:c>
      <x:c r="E29" s="136" t="str">
        <x:v>Yes</x:v>
      </x:c>
      <x:c r="F29" s="136"/>
      <x:c r="G29" s="1512"/>
      <x:c r="H29" s="1513"/>
      <x:c r="I29" s="1513"/>
      <x:c r="J29" s="1513"/>
      <x:c r="K29" s="1513"/>
      <x:c r="L29" s="1514"/>
    </x:row>
    <x:row r="30">
      <x:c r="A30" s="136" t="str">
        <x:v>PHL</x:v>
      </x:c>
      <x:c r="B30" s="284" t="n">
        <x:v>-0.2208548010339292</x:v>
      </x:c>
      <x:c r="C30" s="284" t="n">
        <x:v>0.10224258663843501</x:v>
      </x:c>
      <x:c r="D30" s="284" t="n">
        <x:v>-2.1601057670317734</x:v>
      </x:c>
      <x:c r="E30" s="136" t="str">
        <x:v>Yes</x:v>
      </x:c>
      <x:c r="F30" s="136"/>
      <x:c r="G30" s="1512"/>
      <x:c r="H30" s="1513"/>
      <x:c r="I30" s="1513"/>
      <x:c r="J30" s="1513"/>
      <x:c r="K30" s="1513"/>
      <x:c r="L30" s="1514"/>
    </x:row>
    <x:row r="31">
      <x:c r="A31" s="136" t="str">
        <x:v>THA</x:v>
      </x:c>
      <x:c r="B31" s="284" t="n">
        <x:v>-0.32807563934957573</x:v>
      </x:c>
      <x:c r="C31" s="284" t="n">
        <x:v>0.09427583566322838</x:v>
      </x:c>
      <x:c r="D31" s="284" t="n">
        <x:v>-3.4799547205449946</x:v>
      </x:c>
      <x:c r="E31" s="136" t="str">
        <x:v>Yes</x:v>
      </x:c>
      <x:c r="F31" s="136"/>
      <x:c r="G31" s="1512"/>
      <x:c r="H31" s="1513"/>
      <x:c r="I31" s="1513"/>
      <x:c r="J31" s="1513"/>
      <x:c r="K31" s="1513"/>
      <x:c r="L31" s="1514"/>
    </x:row>
    <x:row r="32">
      <x:c r="A32" s="136" t="str">
        <x:v>VNM</x:v>
      </x:c>
      <x:c r="B32" s="284" t="n">
        <x:v>-0.2682019770636706</x:v>
      </x:c>
      <x:c r="C32" s="284" t="n">
        <x:v>0.09641593620440721</x:v>
      </x:c>
      <x:c r="D32" s="284" t="n">
        <x:v>-2.78171833020495</x:v>
      </x:c>
      <x:c r="E32" s="136" t="str">
        <x:v>Yes</x:v>
      </x:c>
      <x:c r="F32" s="136"/>
      <x:c r="G32" s="1512"/>
      <x:c r="H32" s="1513"/>
      <x:c r="I32" s="1513"/>
      <x:c r="J32" s="1513"/>
      <x:c r="K32" s="1513"/>
      <x:c r="L32" s="1514"/>
    </x:row>
    <x:row r="33">
      <x:c r="A33" s="136" t="str">
        <x:v>ZAF</x:v>
      </x:c>
      <x:c r="B33" s="284" t="n">
        <x:v>-0.22126653015139167</x:v>
      </x:c>
      <x:c r="C33" s="284" t="n">
        <x:v>0.10629606937494324</x:v>
      </x:c>
      <x:c r="D33" s="284" t="n">
        <x:v>-2.0816059469791646</x:v>
      </x:c>
      <x:c r="E33" s="136" t="str">
        <x:v>Yes</x:v>
      </x:c>
      <x:c r="F33" s="136"/>
      <x:c r="G33" s="1515"/>
      <x:c r="H33" s="1516"/>
      <x:c r="I33" s="1516"/>
      <x:c r="J33" s="1516"/>
      <x:c r="K33" s="1516"/>
      <x:c r="L33" s="1517"/>
    </x:row>
  </x:sheetData>
  <x:mergeCells>
    <x:mergeCell ref="A2:L2"/>
    <x:mergeCell ref="A3:L3"/>
    <x:mergeCell ref="G21:L25"/>
    <x:mergeCell ref="G28:L33"/>
  </x:mergeCells>
  <x:pageMargins left="0.7" right="0.7" top="0.75" bottom="0.75" header="0.3" footer="0.3"/>
</x:worksheet>
</file>

<file path=xl/worksheets/sheet20.xml><?xml version="1.0" encoding="utf-8"?>
<x:worksheet xmlns:x="http://schemas.openxmlformats.org/spreadsheetml/2006/main">
  <x:sheetPr>
    <x:tabColor rgb="FFD8752D"/>
  </x:sheetPr>
  <x:sheetViews>
    <x:sheetView showGridLines="0" workbookViewId="0">
      <x:pane ySplit="13" topLeftCell="A14" activePane="bottomLeft" state="frozen"/>
    </x:sheetView>
  </x:sheetViews>
  <x:sheetFormatPr defaultRowHeight="15"/>
  <x:cols>
    <x:col min="1" max="1" width="24" hidden="0" customWidth="1"/>
    <x:col min="2" max="2" width="52" hidden="0" customWidth="1"/>
    <x:col min="3" max="3" width="14" hidden="0" customWidth="1"/>
    <x:col min="4" max="4" width="14" hidden="0" customWidth="1"/>
    <x:col min="5" max="5" width="16" hidden="0" customWidth="1"/>
    <x:col min="6" max="6" width="16" hidden="0" customWidth="1"/>
    <x:col min="7" max="7" width="16" hidden="0" customWidth="1"/>
    <x:col min="8" max="8" width="29" hidden="0" customWidth="1"/>
  </x:cols>
  <x:sheetData>
    <x:row r="2">
      <x:c r="A2" s="1" t="str">
        <x:v>Robustness of the LMIC capacity–substitution result</x:v>
      </x:c>
      <x:c r="B2" s="136"/>
      <x:c r="C2" s="136"/>
      <x:c r="D2" s="136"/>
      <x:c r="E2" s="136"/>
      <x:c r="F2" s="136"/>
      <x:c r="G2" s="136"/>
      <x:c r="H2" s="136"/>
    </x:row>
    <x:row r="3">
      <x:c r="A3" s="2" t="str">
        <x:v>Sensitivity to weighting, country trends, sample period and substitution-stage dates</x:v>
      </x:c>
      <x:c r="B3" s="136"/>
      <x:c r="C3" s="136"/>
      <x:c r="D3" s="136"/>
      <x:c r="E3" s="136"/>
      <x:c r="F3" s="136"/>
      <x:c r="G3" s="136"/>
      <x:c r="H3" s="136"/>
    </x:row>
    <x:row r="4">
      <x:c r="A4" s="137"/>
      <x:c r="B4" s="137"/>
      <x:c r="C4" s="137"/>
      <x:c r="D4" s="137"/>
      <x:c r="E4" s="137"/>
      <x:c r="F4" s="137"/>
      <x:c r="G4" s="137"/>
      <x:c r="H4" s="137"/>
    </x:row>
    <x:row r="5">
      <x:c r="A5" s="136"/>
      <x:c r="B5" s="136"/>
      <x:c r="C5" s="136"/>
      <x:c r="D5" s="136"/>
      <x:c r="E5" s="136"/>
      <x:c r="F5" s="136"/>
      <x:c r="G5" s="136"/>
      <x:c r="H5" s="136"/>
    </x:row>
    <x:row r="6">
      <x:c r="A6" s="1533" t="str">
        <x:v>Diagnostic</x:v>
      </x:c>
      <x:c r="B6" s="1533" t="str">
        <x:v>Result</x:v>
      </x:c>
      <x:c r="C6" s="136"/>
      <x:c r="D6" s="1554" t="str">
        <x:v>The timing result is stable but the causal claim is not. Across 2,000 independent ±2-year perturbations of the country transition dates, the capacity interaction remains negative in 100% of runs. Yet adding country-specific linear trends changes the coefficient from -0.251 to +0.034. The apparent effect may therefore capture pre-existing national trajectories as well as substitution.</x:v>
      </x:c>
      <x:c r="E6" s="1555"/>
      <x:c r="F6" s="1555"/>
      <x:c r="G6" s="1555"/>
      <x:c r="H6" s="1556"/>
    </x:row>
    <x:row r="7">
      <x:c r="A7" s="376" t="str">
        <x:v>Main substitution × capacity coefficient</x:v>
      </x:c>
      <x:c r="B7" s="1323" t="n">
        <x:v>-0.251154779268546</x:v>
      </x:c>
      <x:c r="C7" s="136"/>
      <x:c r="D7" s="1557"/>
      <x:c r="E7" s="1558"/>
      <x:c r="F7" s="1558"/>
      <x:c r="G7" s="1558"/>
      <x:c r="H7" s="1559"/>
    </x:row>
    <x:row r="8">
      <x:c r="A8" s="155" t="str">
        <x:v>Date perturbations with negative coefficient</x:v>
      </x:c>
      <x:c r="B8" s="159" t="n">
        <x:v>1</x:v>
      </x:c>
      <x:c r="C8" s="136"/>
      <x:c r="D8" s="1557"/>
      <x:c r="E8" s="1558"/>
      <x:c r="F8" s="1558"/>
      <x:c r="G8" s="1558"/>
      <x:c r="H8" s="1559"/>
    </x:row>
    <x:row r="9">
      <x:c r="A9" s="155" t="str">
        <x:v>Date-uncertainty 90% range</x:v>
      </x:c>
      <x:c r="B9" s="155" t="str">
        <x:v>-0.251 to -0.197</x:v>
      </x:c>
      <x:c r="C9" s="136"/>
      <x:c r="D9" s="1557"/>
      <x:c r="E9" s="1558"/>
      <x:c r="F9" s="1558"/>
      <x:c r="G9" s="1558"/>
      <x:c r="H9" s="1559"/>
    </x:row>
    <x:row r="10">
      <x:c r="A10" s="161" t="str">
        <x:v>Randomization-inference p-value</x:v>
      </x:c>
      <x:c r="B10" s="1328" t="n">
        <x:v>0.06958608278344332</x:v>
      </x:c>
      <x:c r="C10" s="136"/>
      <x:c r="D10" s="1560"/>
      <x:c r="E10" s="1561"/>
      <x:c r="F10" s="1561"/>
      <x:c r="G10" s="1561"/>
      <x:c r="H10" s="1562"/>
    </x:row>
    <x:row r="11">
      <x:c r="A11" s="136"/>
      <x:c r="B11" s="136"/>
      <x:c r="C11" s="136"/>
      <x:c r="D11" s="136"/>
      <x:c r="E11" s="136"/>
      <x:c r="F11" s="136"/>
      <x:c r="G11" s="136"/>
      <x:c r="H11" s="136"/>
    </x:row>
    <x:row r="12">
      <x:c r="A12" s="136"/>
      <x:c r="B12" s="136"/>
      <x:c r="C12" s="136"/>
      <x:c r="D12" s="136"/>
      <x:c r="E12" s="136"/>
      <x:c r="F12" s="136"/>
      <x:c r="G12" s="136"/>
      <x:c r="H12" s="136"/>
    </x:row>
    <x:row r="13">
      <x:c r="A13" s="1572" t="str">
        <x:v>Test</x:v>
      </x:c>
      <x:c r="B13" s="1573" t="str">
        <x:v>Specification</x:v>
      </x:c>
      <x:c r="C13" s="1573" t="str">
        <x:v>Observations</x:v>
      </x:c>
      <x:c r="D13" s="1573" t="str">
        <x:v>Countries</x:v>
      </x:c>
      <x:c r="E13" s="1573" t="str">
        <x:v>Coefficient</x:v>
      </x:c>
      <x:c r="F13" s="1573" t="str">
        <x:v>Clustered SE</x:v>
      </x:c>
      <x:c r="G13" s="1573" t="str">
        <x:v>t-statistic</x:v>
      </x:c>
      <x:c r="H13" s="1574" t="str">
        <x:v>Reading</x:v>
      </x:c>
    </x:row>
    <x:row r="14">
      <x:c r="A14" s="207" t="str">
        <x:v>Main specification</x:v>
      </x:c>
      <x:c r="B14" s="207" t="str">
        <x:v>Country and year fixed effects</x:v>
      </x:c>
      <x:c r="C14" s="269" t="n">
        <x:v>96</x:v>
      </x:c>
      <x:c r="D14" s="269" t="n">
        <x:v>12</x:v>
      </x:c>
      <x:c r="E14" s="270" t="n">
        <x:v>-0.251154779268546</x:v>
      </x:c>
      <x:c r="F14" s="270" t="n">
        <x:v>0.09661506528586178</x:v>
      </x:c>
      <x:c r="G14" s="270" t="n">
        <x:v>-2.5995405429312366</x:v>
      </x:c>
      <x:c r="H14" s="207" t="str">
        <x:v>Faster decline as capacity rises</x:v>
      </x:c>
    </x:row>
    <x:row r="15">
      <x:c r="A15" s="208" t="str">
        <x:v>Interval weighting</x:v>
      </x:c>
      <x:c r="B15" s="208" t="str">
        <x:v>Weighted by years represented by each smoking-rate change</x:v>
      </x:c>
      <x:c r="C15" s="271" t="n">
        <x:v>96</x:v>
      </x:c>
      <x:c r="D15" s="271" t="n">
        <x:v>12</x:v>
      </x:c>
      <x:c r="E15" s="272" t="n">
        <x:v>-0.2588622269711339</x:v>
      </x:c>
      <x:c r="F15" s="272" t="n">
        <x:v>0.09142914015674374</x:v>
      </x:c>
      <x:c r="G15" s="272" t="n">
        <x:v>-2.8312879955706385</x:v>
      </x:c>
      <x:c r="H15" s="208" t="str">
        <x:v>Faster decline as capacity rises</x:v>
      </x:c>
    </x:row>
    <x:row r="16">
      <x:c r="A16" s="208" t="str">
        <x:v>Country trends</x:v>
      </x:c>
      <x:c r="B16" s="208" t="str">
        <x:v>Adds a separate linear time trend for every country</x:v>
      </x:c>
      <x:c r="C16" s="271" t="n">
        <x:v>96</x:v>
      </x:c>
      <x:c r="D16" s="271" t="n">
        <x:v>12</x:v>
      </x:c>
      <x:c r="E16" s="272" t="n">
        <x:v>0.03367487991152868</x:v>
      </x:c>
      <x:c r="F16" s="272" t="n">
        <x:v>0.08027777349084061</x:v>
      </x:c>
      <x:c r="G16" s="272" t="n">
        <x:v>0.4194794953471256</x:v>
      </x:c>
      <x:c r="H16" s="208" t="str">
        <x:v>No favorable capacity interaction</x:v>
      </x:c>
    </x:row>
    <x:row r="17">
      <x:c r="A17" s="208" t="str">
        <x:v>Pre-COVID sample</x:v>
      </x:c>
      <x:c r="B17" s="208" t="str">
        <x:v>Excludes smoking observations after 2020</x:v>
      </x:c>
      <x:c r="C17" s="271" t="n">
        <x:v>60</x:v>
      </x:c>
      <x:c r="D17" s="271" t="n">
        <x:v>12</x:v>
      </x:c>
      <x:c r="E17" s="272" t="n">
        <x:v>-0.17976744188217497</x:v>
      </x:c>
      <x:c r="F17" s="272" t="n">
        <x:v>0.08063587415757278</x:v>
      </x:c>
      <x:c r="G17" s="272" t="n">
        <x:v>-2.2293730149298865</x:v>
      </x:c>
      <x:c r="H17" s="208" t="str">
        <x:v>Faster decline as capacity rises</x:v>
      </x:c>
    </x:row>
    <x:row r="18">
      <x:c r="A18" s="208" t="str">
        <x:v>Later-period sample</x:v>
      </x:c>
      <x:c r="B18" s="208" t="str">
        <x:v>Uses smoking observations from 2010 onward</x:v>
      </x:c>
      <x:c r="C18" s="271" t="n">
        <x:v>72</x:v>
      </x:c>
      <x:c r="D18" s="271" t="n">
        <x:v>12</x:v>
      </x:c>
      <x:c r="E18" s="272" t="n">
        <x:v>-0.25712622614370045</x:v>
      </x:c>
      <x:c r="F18" s="272" t="n">
        <x:v>0.13772554419234154</x:v>
      </x:c>
      <x:c r="G18" s="272" t="n">
        <x:v>-1.866946525073149</x:v>
      </x:c>
      <x:c r="H18" s="208" t="str">
        <x:v>Faster decline as capacity rises</x:v>
      </x:c>
    </x:row>
    <x:row r="19">
      <x:c r="A19" s="208" t="str">
        <x:v>Uniform date shift</x:v>
      </x:c>
      <x:c r="B19" s="208" t="str">
        <x:v>All substitution anchors shifted -3 years</x:v>
      </x:c>
      <x:c r="C19" s="271" t="n">
        <x:v>96</x:v>
      </x:c>
      <x:c r="D19" s="271" t="n">
        <x:v>12</x:v>
      </x:c>
      <x:c r="E19" s="272" t="n">
        <x:v>-0.2394480667124648</x:v>
      </x:c>
      <x:c r="F19" s="272" t="n">
        <x:v>0.08064665427403905</x:v>
      </x:c>
      <x:c r="G19" s="272" t="n">
        <x:v>-2.9691010602723225</x:v>
      </x:c>
      <x:c r="H19" s="208" t="str">
        <x:v>Faster decline as capacity rises</x:v>
      </x:c>
    </x:row>
    <x:row r="20">
      <x:c r="A20" s="208" t="str">
        <x:v>Uniform date shift</x:v>
      </x:c>
      <x:c r="B20" s="208" t="str">
        <x:v>All substitution anchors shifted -2 years</x:v>
      </x:c>
      <x:c r="C20" s="271" t="n">
        <x:v>96</x:v>
      </x:c>
      <x:c r="D20" s="271" t="n">
        <x:v>12</x:v>
      </x:c>
      <x:c r="E20" s="272" t="n">
        <x:v>-0.2394480667124648</x:v>
      </x:c>
      <x:c r="F20" s="272" t="n">
        <x:v>0.08064665427403905</x:v>
      </x:c>
      <x:c r="G20" s="272" t="n">
        <x:v>-2.9691010602723225</x:v>
      </x:c>
      <x:c r="H20" s="208" t="str">
        <x:v>Faster decline as capacity rises</x:v>
      </x:c>
    </x:row>
    <x:row r="21">
      <x:c r="A21" s="208" t="str">
        <x:v>Uniform date shift</x:v>
      </x:c>
      <x:c r="B21" s="208" t="str">
        <x:v>All substitution anchors shifted -1 years</x:v>
      </x:c>
      <x:c r="C21" s="271" t="n">
        <x:v>96</x:v>
      </x:c>
      <x:c r="D21" s="271" t="n">
        <x:v>12</x:v>
      </x:c>
      <x:c r="E21" s="272" t="n">
        <x:v>-0.2511547792685382</x:v>
      </x:c>
      <x:c r="F21" s="272" t="n">
        <x:v>0.09661506528586071</x:v>
      </x:c>
      <x:c r="G21" s="272" t="n">
        <x:v>-2.5995405429311846</x:v>
      </x:c>
      <x:c r="H21" s="208" t="str">
        <x:v>Faster decline as capacity rises</x:v>
      </x:c>
    </x:row>
    <x:row r="22">
      <x:c r="A22" s="208" t="str">
        <x:v>Uniform date shift</x:v>
      </x:c>
      <x:c r="B22" s="208" t="str">
        <x:v>All substitution anchors shifted +0 years</x:v>
      </x:c>
      <x:c r="C22" s="271" t="n">
        <x:v>96</x:v>
      </x:c>
      <x:c r="D22" s="271" t="n">
        <x:v>12</x:v>
      </x:c>
      <x:c r="E22" s="272" t="n">
        <x:v>-0.2511547792685382</x:v>
      </x:c>
      <x:c r="F22" s="272" t="n">
        <x:v>0.09661506528586071</x:v>
      </x:c>
      <x:c r="G22" s="272" t="n">
        <x:v>-2.5995405429311846</x:v>
      </x:c>
      <x:c r="H22" s="208" t="str">
        <x:v>Faster decline as capacity rises</x:v>
      </x:c>
    </x:row>
    <x:row r="23">
      <x:c r="A23" s="208" t="str">
        <x:v>Uniform date shift</x:v>
      </x:c>
      <x:c r="B23" s="208" t="str">
        <x:v>All substitution anchors shifted +1 years</x:v>
      </x:c>
      <x:c r="C23" s="271" t="n">
        <x:v>96</x:v>
      </x:c>
      <x:c r="D23" s="271" t="n">
        <x:v>12</x:v>
      </x:c>
      <x:c r="E23" s="272" t="n">
        <x:v>-0.20965002430795723</x:v>
      </x:c>
      <x:c r="F23" s="272" t="n">
        <x:v>0.05765242430028597</x:v>
      </x:c>
      <x:c r="G23" s="272" t="n">
        <x:v>-3.6364476750532297</x:v>
      </x:c>
      <x:c r="H23" s="208" t="str">
        <x:v>Faster decline as capacity rises</x:v>
      </x:c>
    </x:row>
    <x:row r="24">
      <x:c r="A24" s="208" t="str">
        <x:v>Uniform date shift</x:v>
      </x:c>
      <x:c r="B24" s="208" t="str">
        <x:v>All substitution anchors shifted +2 years</x:v>
      </x:c>
      <x:c r="C24" s="271" t="n">
        <x:v>96</x:v>
      </x:c>
      <x:c r="D24" s="271" t="n">
        <x:v>12</x:v>
      </x:c>
      <x:c r="E24" s="272" t="n">
        <x:v>-0.20965002430795723</x:v>
      </x:c>
      <x:c r="F24" s="272" t="n">
        <x:v>0.05765242430028597</x:v>
      </x:c>
      <x:c r="G24" s="272" t="n">
        <x:v>-3.6364476750532297</x:v>
      </x:c>
      <x:c r="H24" s="208" t="str">
        <x:v>Faster decline as capacity rises</x:v>
      </x:c>
    </x:row>
    <x:row r="25">
      <x:c r="A25" s="209" t="str">
        <x:v>Uniform date shift</x:v>
      </x:c>
      <x:c r="B25" s="209" t="str">
        <x:v>All substitution anchors shifted +3 years</x:v>
      </x:c>
      <x:c r="C25" s="273" t="n">
        <x:v>96</x:v>
      </x:c>
      <x:c r="D25" s="273" t="n">
        <x:v>12</x:v>
      </x:c>
      <x:c r="E25" s="274" t="n">
        <x:v>-0.20965002430795723</x:v>
      </x:c>
      <x:c r="F25" s="274" t="n">
        <x:v>0.05765242430028597</x:v>
      </x:c>
      <x:c r="G25" s="274" t="n">
        <x:v>-3.6364476750532297</x:v>
      </x:c>
      <x:c r="H25" s="209" t="str">
        <x:v>Faster decline as capacity rises</x:v>
      </x:c>
    </x:row>
    <x:row r="26">
      <x:c r="A26" s="136"/>
      <x:c r="B26" s="136"/>
      <x:c r="C26" s="136"/>
      <x:c r="D26" s="136"/>
      <x:c r="E26" s="136"/>
      <x:c r="F26" s="136"/>
      <x:c r="G26" s="136"/>
      <x:c r="H26" s="136"/>
    </x:row>
    <x:row r="27">
      <x:c r="A27" s="1595" t="str">
        <x:v>Conclusion: retain the capacity–substitution result as a hypothesis-generating association. Do not describe it as proof that substitution causes faster smoking decline in higher-capacity countries. The next identification step is a larger panel with repeated product-uptake or sales data and pre-treatment trend tests, plus objective measures of tobacco production, state ownership and illicit markets.</x:v>
      </x:c>
      <x:c r="B27" s="1596"/>
      <x:c r="C27" s="1596"/>
      <x:c r="D27" s="1596"/>
      <x:c r="E27" s="1596"/>
      <x:c r="F27" s="1596"/>
      <x:c r="G27" s="1596"/>
      <x:c r="H27" s="1597"/>
    </x:row>
    <x:row r="28">
      <x:c r="A28" s="1598"/>
      <x:c r="B28" s="1599"/>
      <x:c r="C28" s="1599"/>
      <x:c r="D28" s="1599"/>
      <x:c r="E28" s="1599"/>
      <x:c r="F28" s="1599"/>
      <x:c r="G28" s="1599"/>
      <x:c r="H28" s="1600"/>
    </x:row>
    <x:row r="29">
      <x:c r="A29" s="1598"/>
      <x:c r="B29" s="1599"/>
      <x:c r="C29" s="1599"/>
      <x:c r="D29" s="1599"/>
      <x:c r="E29" s="1599"/>
      <x:c r="F29" s="1599"/>
      <x:c r="G29" s="1599"/>
      <x:c r="H29" s="1600"/>
    </x:row>
    <x:row r="30">
      <x:c r="A30" s="1601"/>
      <x:c r="B30" s="1602"/>
      <x:c r="C30" s="1602"/>
      <x:c r="D30" s="1602"/>
      <x:c r="E30" s="1602"/>
      <x:c r="F30" s="1602"/>
      <x:c r="G30" s="1602"/>
      <x:c r="H30" s="1603"/>
    </x:row>
  </x:sheetData>
  <x:mergeCells>
    <x:mergeCell ref="A2:H2"/>
    <x:mergeCell ref="A3:H3"/>
    <x:mergeCell ref="D6:H10"/>
    <x:mergeCell ref="A27:H30"/>
  </x:mergeCells>
  <x:pageMargins left="0.7" right="0.7" top="0.75" bottom="0.75" header="0.3" footer="0.3"/>
</x:worksheet>
</file>

<file path=xl/worksheets/sheet21.xml><?xml version="1.0" encoding="utf-8"?>
<x:worksheet xmlns:x="http://schemas.openxmlformats.org/spreadsheetml/2006/main">
  <x:sheetPr>
    <x:tabColor rgb="FFD8752D"/>
  </x:sheetPr>
  <x:sheetViews>
    <x:sheetView showGridLines="0" workbookViewId="0">
      <x:pane ySplit="6" topLeftCell="A7" activePane="bottomLeft" state="frozen"/>
    </x:sheetView>
  </x:sheetViews>
  <x:sheetFormatPr defaultRowHeight="15"/>
  <x:cols>
    <x:col min="1" max="1" width="39" hidden="0" customWidth="1"/>
    <x:col min="2" max="2" width="16"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8" hidden="0" customWidth="1"/>
    <x:col min="10" max="10" width="18" hidden="0" customWidth="1"/>
  </x:cols>
  <x:sheetData>
    <x:row r="2">
      <x:c r="A2" s="1" t="str">
        <x:v>Longitudinal substitution panel</x:v>
      </x:c>
      <x:c r="B2" s="136"/>
      <x:c r="C2" s="136"/>
      <x:c r="D2" s="136"/>
      <x:c r="E2" s="136"/>
      <x:c r="F2" s="136"/>
      <x:c r="G2" s="136"/>
      <x:c r="H2" s="136"/>
      <x:c r="I2" s="136"/>
      <x:c r="J2" s="136"/>
    </x:row>
    <x:row r="3">
      <x:c r="A3" s="2" t="str">
        <x:v>84 within-country intervals: changes in lower-risk-product uptake matched to WHO smoking trajectories</x:v>
      </x:c>
      <x:c r="B3" s="136"/>
      <x:c r="C3" s="136"/>
      <x:c r="D3" s="136"/>
      <x:c r="E3" s="136"/>
      <x:c r="F3" s="136"/>
      <x:c r="G3" s="136"/>
      <x:c r="H3" s="136"/>
      <x:c r="I3" s="136"/>
      <x:c r="J3" s="136"/>
    </x:row>
    <x:row r="4">
      <x:c r="A4" s="137"/>
      <x:c r="B4" s="137"/>
      <x:c r="C4" s="137"/>
      <x:c r="D4" s="137"/>
      <x:c r="E4" s="137"/>
      <x:c r="F4" s="137"/>
      <x:c r="G4" s="137"/>
      <x:c r="H4" s="137"/>
      <x:c r="I4" s="137"/>
      <x:c r="J4" s="137"/>
    </x:row>
    <x:row r="5">
      <x:c r="A5" s="136"/>
      <x:c r="B5" s="136"/>
      <x:c r="C5" s="136"/>
      <x:c r="D5" s="136"/>
      <x:c r="E5" s="136"/>
      <x:c r="F5" s="136"/>
      <x:c r="G5" s="136"/>
      <x:c r="H5" s="136"/>
      <x:c r="I5" s="136"/>
      <x:c r="J5" s="136"/>
    </x:row>
    <x:row r="6">
      <x:c r="A6" s="2152" t="str">
        <x:v>Model</x:v>
      </x:c>
      <x:c r="B6" s="2153" t="str">
        <x:v>Intervals</x:v>
      </x:c>
      <x:c r="C6" s="2153" t="str">
        <x:v>Countries</x:v>
      </x:c>
      <x:c r="D6" s="2153" t="str">
        <x:v>Uptake coefficient</x:v>
      </x:c>
      <x:c r="E6" s="2153" t="str">
        <x:v>Robust SE</x:v>
      </x:c>
      <x:c r="F6" s="2153" t="str">
        <x:v>95% CI low</x:v>
      </x:c>
      <x:c r="G6" s="2153" t="str">
        <x:v>95% CI high</x:v>
      </x:c>
      <x:c r="H6" s="2154" t="str">
        <x:v>p-value</x:v>
      </x:c>
      <x:c r="I6" s="136"/>
      <x:c r="J6" s="136"/>
    </x:row>
    <x:row r="7">
      <x:c r="A7" s="763" t="str">
        <x:v>Primary: all 14 countries</x:v>
      </x:c>
      <x:c r="B7" s="805" t="n">
        <x:v>84</x:v>
      </x:c>
      <x:c r="C7" s="805" t="n">
        <x:v>14</x:v>
      </x:c>
      <x:c r="D7" s="764" t="n">
        <x:v>-0.030208368722593693</x:v>
      </x:c>
      <x:c r="E7" s="764" t="n">
        <x:v>0.010885549596343365</x:v>
      </x:c>
      <x:c r="F7" s="764" t="n">
        <x:v>-0.05372516887890509</x:v>
      </x:c>
      <x:c r="G7" s="764" t="n">
        <x:v>-0.006691568566282297</x:v>
      </x:c>
      <x:c r="H7" s="764" t="n">
        <x:v>0.015763415472235903</x:v>
      </x:c>
      <x:c r="I7" s="136"/>
      <x:c r="J7" s="136"/>
    </x:row>
    <x:row r="8">
      <x:c r="A8" s="765" t="str">
        <x:v>Sensitivity: excluding Great Britain</x:v>
      </x:c>
      <x:c r="B8" s="806" t="n">
        <x:v>72</x:v>
      </x:c>
      <x:c r="C8" s="806" t="n">
        <x:v>13</x:v>
      </x:c>
      <x:c r="D8" s="766" t="n">
        <x:v>-0.032669227700101056</x:v>
      </x:c>
      <x:c r="E8" s="766" t="n">
        <x:v>0.012194179478583662</x:v>
      </x:c>
      <x:c r="F8" s="766" t="n">
        <x:v>-0.05923806239530397</x:v>
      </x:c>
      <x:c r="G8" s="766" t="n">
        <x:v>-0.00610039300489814</x:v>
      </x:c>
      <x:c r="H8" s="766" t="n">
        <x:v>0.02007090614367515</x:v>
      </x:c>
      <x:c r="I8" s="136"/>
      <x:c r="J8" s="136"/>
    </x:row>
    <x:row r="9">
      <x:c r="A9" s="765" t="str">
        <x:v>Sensitivity: excluding Norway</x:v>
      </x:c>
      <x:c r="B9" s="806" t="n">
        <x:v>64</x:v>
      </x:c>
      <x:c r="C9" s="806" t="n">
        <x:v>13</x:v>
      </x:c>
      <x:c r="D9" s="766" t="n">
        <x:v>-0.024755158171030633</x:v>
      </x:c>
      <x:c r="E9" s="766" t="n">
        <x:v>0.01577577940699957</x:v>
      </x:c>
      <x:c r="F9" s="766" t="n">
        <x:v>-0.05912762874100136</x:v>
      </x:c>
      <x:c r="G9" s="766" t="n">
        <x:v>0.009617312398940092</x:v>
      </x:c>
      <x:c r="H9" s="766" t="n">
        <x:v>0.14258391831256745</x:v>
      </x:c>
      <x:c r="I9" s="136"/>
      <x:c r="J9" s="136"/>
    </x:row>
    <x:row r="10">
      <x:c r="A10" s="765" t="str">
        <x:v>Sensitivity: excluding Sweden</x:v>
      </x:c>
      <x:c r="B10" s="806" t="n">
        <x:v>67</x:v>
      </x:c>
      <x:c r="C10" s="806" t="n">
        <x:v>13</x:v>
      </x:c>
      <x:c r="D10" s="766" t="n">
        <x:v>-0.019651669368206098</x:v>
      </x:c>
      <x:c r="E10" s="766" t="n">
        <x:v>0.0063881335438659695</x:v>
      </x:c>
      <x:c r="F10" s="766" t="n">
        <x:v>-0.033570216691208854</x:v>
      </x:c>
      <x:c r="G10" s="766" t="n">
        <x:v>-0.005733122045203345</x:v>
      </x:c>
      <x:c r="H10" s="766" t="n">
        <x:v>0.009604120517837555</x:v>
      </x:c>
      <x:c r="I10" s="136"/>
      <x:c r="J10" s="136"/>
    </x:row>
    <x:row r="11">
      <x:c r="A11" s="765" t="str">
        <x:v>Sensitivity: excluding Canada</x:v>
      </x:c>
      <x:c r="B11" s="806" t="n">
        <x:v>81</x:v>
      </x:c>
      <x:c r="C11" s="806" t="n">
        <x:v>13</x:v>
      </x:c>
      <x:c r="D11" s="766" t="n">
        <x:v>-0.03120689311276315</x:v>
      </x:c>
      <x:c r="E11" s="766" t="n">
        <x:v>0.011109020307495337</x:v>
      </x:c>
      <x:c r="F11" s="766" t="n">
        <x:v>-0.05541136908376777</x:v>
      </x:c>
      <x:c r="G11" s="766" t="n">
        <x:v>-0.007002417141758529</x:v>
      </x:c>
      <x:c r="H11" s="766" t="n">
        <x:v>0.015774292757897348</x:v>
      </x:c>
      <x:c r="I11" s="136"/>
      <x:c r="J11" s="136"/>
    </x:row>
    <x:row r="12">
      <x:c r="A12" s="765" t="str">
        <x:v>Sensitivity: original 8-country sample</x:v>
      </x:c>
      <x:c r="B12" s="806" t="n">
        <x:v>66</x:v>
      </x:c>
      <x:c r="C12" s="806" t="n">
        <x:v>8</x:v>
      </x:c>
      <x:c r="D12" s="766" t="n">
        <x:v>-0.03190373495221755</x:v>
      </x:c>
      <x:c r="E12" s="766" t="n">
        <x:v>0.012531729902523303</x:v>
      </x:c>
      <x:c r="F12" s="766" t="n">
        <x:v>-0.06153656739413463</x:v>
      </x:c>
      <x:c r="G12" s="766" t="n">
        <x:v>-0.0022709025103004737</x:v>
      </x:c>
      <x:c r="H12" s="766" t="n">
        <x:v>0.03833590716415696</x:v>
      </x:c>
      <x:c r="I12" s="136"/>
      <x:c r="J12" s="136"/>
    </x:row>
    <x:row r="13">
      <x:c r="A13" s="765" t="str">
        <x:v>Sensitivity: Eurobarometer six-country block</x:v>
      </x:c>
      <x:c r="B13" s="806" t="n">
        <x:v>18</x:v>
      </x:c>
      <x:c r="C13" s="806" t="n">
        <x:v>6</x:v>
      </x:c>
      <x:c r="D13" s="766" t="n">
        <x:v>0.0011538370898967754</x:v>
      </x:c>
      <x:c r="E13" s="766" t="n">
        <x:v>0.03659529851901734</x:v>
      </x:c>
      <x:c r="F13" s="766" t="n">
        <x:v>-0.09291737255277772</x:v>
      </x:c>
      <x:c r="G13" s="766" t="n">
        <x:v>0.09522504673257128</x:v>
      </x:c>
      <x:c r="H13" s="766" t="n">
        <x:v>0.976067023300563</x:v>
      </x:c>
      <x:c r="I13" s="136"/>
      <x:c r="J13" s="136"/>
    </x:row>
    <x:row r="14">
      <x:c r="A14" s="767" t="str">
        <x:v>Sensitivity: pooled, no country effects</x:v>
      </x:c>
      <x:c r="B14" s="807" t="n">
        <x:v>84</x:v>
      </x:c>
      <x:c r="C14" s="807" t="n">
        <x:v>14</x:v>
      </x:c>
      <x:c r="D14" s="768" t="n">
        <x:v>-0.04246877664550974</x:v>
      </x:c>
      <x:c r="E14" s="768" t="n">
        <x:v>0.039641700775851496</x:v>
      </x:c>
      <x:c r="F14" s="768" t="n">
        <x:v>-0.12810946449053603</x:v>
      </x:c>
      <x:c r="G14" s="768" t="n">
        <x:v>0.04317191119951655</x:v>
      </x:c>
      <x:c r="H14" s="768" t="n">
        <x:v>0.30351426808251625</x:v>
      </x:c>
      <x:c r="I14" s="136"/>
      <x:c r="J14" s="136"/>
    </x:row>
    <x:row r="15">
      <x:c r="A15" s="136"/>
      <x:c r="B15" s="136"/>
      <x:c r="C15" s="136"/>
      <x:c r="D15" s="136"/>
      <x:c r="E15" s="136"/>
      <x:c r="F15" s="136"/>
      <x:c r="G15" s="136"/>
      <x:c r="H15" s="136"/>
      <x:c r="I15" s="136"/>
      <x:c r="J15" s="136"/>
    </x:row>
    <x:row r="16">
      <x:c r="A16" s="136"/>
      <x:c r="B16" s="136"/>
      <x:c r="C16" s="136"/>
      <x:c r="D16" s="136"/>
      <x:c r="E16" s="136"/>
      <x:c r="F16" s="136"/>
      <x:c r="G16" s="136"/>
      <x:c r="H16" s="136"/>
      <x:c r="I16" s="136"/>
      <x:c r="J16" s="136"/>
    </x:row>
    <x:row r="17">
      <x:c r="A17" s="2152" t="str">
        <x:v>Country</x:v>
      </x:c>
      <x:c r="B17" s="2153" t="str">
        <x:v>Intervals</x:v>
      </x:c>
      <x:c r="C17" s="2153" t="str">
        <x:v>Mean uptake change pp/year</x:v>
      </x:c>
      <x:c r="D17" s="2153" t="str">
        <x:v>Mean smoking change pp/year</x:v>
      </x:c>
      <x:c r="E17" s="2154" t="str">
        <x:v>Within-country correlation</x:v>
      </x:c>
      <x:c r="F17" s="136"/>
      <x:c r="G17" s="2292" t="str">
        <x:v>Primary result: the coefficient is -0.030 (p=0.016; 95% CI -0.054 to -0.007). A 1 percentage-point faster annual rise in alternative-product uptake is associated with a 0.030 percentage-point faster annual decline in modeled smoking prevalence. This is an association, not a causal estimate.</x:v>
      </x:c>
      <x:c r="H17" s="2293"/>
      <x:c r="I17" s="2293"/>
      <x:c r="J17" s="2294"/>
    </x:row>
    <x:row r="18">
      <x:c r="A18" s="763" t="str">
        <x:v>Australia</x:v>
      </x:c>
      <x:c r="B18" s="805" t="n">
        <x:v>2</x:v>
      </x:c>
      <x:c r="C18" s="764" t="n">
        <x:v>0.4</x:v>
      </x:c>
      <x:c r="D18" s="764" t="n">
        <x:v>-0.42500000000000016</x:v>
      </x:c>
      <x:c r="E18" s="764"/>
      <x:c r="F18" s="136"/>
      <x:c r="G18" s="2295"/>
      <x:c r="H18" s="2296"/>
      <x:c r="I18" s="2296"/>
      <x:c r="J18" s="2297"/>
    </x:row>
    <x:row r="19">
      <x:c r="A19" s="765" t="str">
        <x:v>Canada</x:v>
      </x:c>
      <x:c r="B19" s="806" t="n">
        <x:v>3</x:v>
      </x:c>
      <x:c r="C19" s="766" t="n">
        <x:v>0.3333333333333333</x:v>
      </x:c>
      <x:c r="D19" s="766" t="n">
        <x:v>-0.49333333333333346</x:v>
      </x:c>
      <x:c r="E19" s="766" t="n">
        <x:v>0.8429886839453017</x:v>
      </x:c>
      <x:c r="F19" s="136"/>
      <x:c r="G19" s="2295"/>
      <x:c r="H19" s="2296"/>
      <x:c r="I19" s="2296"/>
      <x:c r="J19" s="2297"/>
    </x:row>
    <x:row r="20">
      <x:c r="A20" s="765" t="str">
        <x:v>Czechia</x:v>
      </x:c>
      <x:c r="B20" s="806" t="n">
        <x:v>3</x:v>
      </x:c>
      <x:c r="C20" s="766" t="n">
        <x:v>0.3333333333333333</x:v>
      </x:c>
      <x:c r="D20" s="766" t="n">
        <x:v>-0.26222222222222213</x:v>
      </x:c>
      <x:c r="E20" s="766" t="n">
        <x:v>-1.5866044631568695e-13</x:v>
      </x:c>
      <x:c r="F20" s="136"/>
      <x:c r="G20" s="2295"/>
      <x:c r="H20" s="2296"/>
      <x:c r="I20" s="2296"/>
      <x:c r="J20" s="2297"/>
    </x:row>
    <x:row r="21">
      <x:c r="A21" s="765" t="str">
        <x:v>Germany</x:v>
      </x:c>
      <x:c r="B21" s="806" t="n">
        <x:v>3</x:v>
      </x:c>
      <x:c r="C21" s="766" t="n">
        <x:v>0.1111111111111111</x:v>
      </x:c>
      <x:c r="D21" s="766" t="n">
        <x:v>-0.46888888888888913</x:v>
      </x:c>
      <x:c r="E21" s="766" t="n">
        <x:v>-0.671931943959675</x:v>
      </x:c>
      <x:c r="F21" s="136"/>
      <x:c r="G21" s="2298"/>
      <x:c r="H21" s="2299"/>
      <x:c r="I21" s="2299"/>
      <x:c r="J21" s="2300"/>
    </x:row>
    <x:row r="22">
      <x:c r="A22" s="765" t="str">
        <x:v>Spain</x:v>
      </x:c>
      <x:c r="B22" s="806" t="n">
        <x:v>3</x:v>
      </x:c>
      <x:c r="C22" s="766" t="n">
        <x:v>0.1111111111111111</x:v>
      </x:c>
      <x:c r="D22" s="766" t="n">
        <x:v>-0.26666666666666694</x:v>
      </x:c>
      <x:c r="E22" s="766" t="n">
        <x:v>0.9999999999999999</x:v>
      </x:c>
      <x:c r="F22" s="136"/>
      <x:c r="G22" s="136"/>
      <x:c r="H22" s="136"/>
      <x:c r="I22" s="136"/>
      <x:c r="J22" s="136"/>
    </x:row>
    <x:row r="23">
      <x:c r="A23" s="765" t="str">
        <x:v>France</x:v>
      </x:c>
      <x:c r="B23" s="806" t="n">
        <x:v>3</x:v>
      </x:c>
      <x:c r="C23" s="766" t="n">
        <x:v>0.3333333333333333</x:v>
      </x:c>
      <x:c r="D23" s="766" t="n">
        <x:v>-0.04000000000000072</x:v>
      </x:c>
      <x:c r="E23" s="766" t="n">
        <x:v>0.16275769175423055</x:v>
      </x:c>
      <x:c r="F23" s="136"/>
      <x:c r="G23" s="136"/>
      <x:c r="H23" s="136"/>
      <x:c r="I23" s="136"/>
      <x:c r="J23" s="136"/>
    </x:row>
    <x:row r="24">
      <x:c r="A24" s="765" t="str">
        <x:v>Great Britain</x:v>
      </x:c>
      <x:c r="B24" s="806" t="n">
        <x:v>12</x:v>
      </x:c>
      <x:c r="C24" s="766" t="n">
        <x:v>0.75</x:v>
      </x:c>
      <x:c r="D24" s="766" t="n">
        <x:v>-0.7833333333333332</x:v>
      </x:c>
      <x:c r="E24" s="766" t="n">
        <x:v>-0.08393948621041569</x:v>
      </x:c>
      <x:c r="F24" s="136"/>
      <x:c r="G24" s="136"/>
      <x:c r="H24" s="136"/>
      <x:c r="I24" s="136"/>
      <x:c r="J24" s="136"/>
    </x:row>
    <x:row r="25">
      <x:c r="A25" s="765" t="str">
        <x:v>Greece</x:v>
      </x:c>
      <x:c r="B25" s="806" t="n">
        <x:v>3</x:v>
      </x:c>
      <x:c r="C25" s="766" t="n">
        <x:v>0.1111111111111111</x:v>
      </x:c>
      <x:c r="D25" s="766" t="n">
        <x:v>-0.7355555555555561</x:v>
      </x:c>
      <x:c r="E25" s="766" t="n">
        <x:v>-0.6099942813304281</x:v>
      </x:c>
      <x:c r="F25" s="136"/>
      <x:c r="G25" s="136"/>
      <x:c r="H25" s="136"/>
      <x:c r="I25" s="136"/>
      <x:c r="J25" s="136"/>
    </x:row>
    <x:row r="26">
      <x:c r="A26" s="765" t="str">
        <x:v>Japan</x:v>
      </x:c>
      <x:c r="B26" s="806" t="n">
        <x:v>4</x:v>
      </x:c>
      <x:c r="C26" s="766" t="n">
        <x:v>2.7750000000000004</x:v>
      </x:c>
      <x:c r="D26" s="766" t="n">
        <x:v>-0.5600000000000005</x:v>
      </x:c>
      <x:c r="E26" s="766" t="n">
        <x:v>-0.23979689716173874</x:v>
      </x:c>
      <x:c r="F26" s="136"/>
      <x:c r="G26" s="136"/>
      <x:c r="H26" s="136"/>
      <x:c r="I26" s="136"/>
      <x:c r="J26" s="136"/>
    </x:row>
    <x:row r="27">
      <x:c r="A27" s="765" t="str">
        <x:v>Norway</x:v>
      </x:c>
      <x:c r="B27" s="806" t="n">
        <x:v>20</x:v>
      </x:c>
      <x:c r="C27" s="766" t="n">
        <x:v>0.6</x:v>
      </x:c>
      <x:c r="D27" s="766" t="n">
        <x:v>-1.204</x:v>
      </x:c>
      <x:c r="E27" s="766" t="n">
        <x:v>0.029031549250596825</x:v>
      </x:c>
      <x:c r="F27" s="136"/>
      <x:c r="G27" s="136"/>
      <x:c r="H27" s="136"/>
      <x:c r="I27" s="136"/>
      <x:c r="J27" s="136"/>
    </x:row>
    <x:row r="28">
      <x:c r="A28" s="765" t="str">
        <x:v>New Zealand</x:v>
      </x:c>
      <x:c r="B28" s="806" t="n">
        <x:v>4</x:v>
      </x:c>
      <x:c r="C28" s="766" t="n">
        <x:v>1.625</x:v>
      </x:c>
      <x:c r="D28" s="766" t="n">
        <x:v>-0.525</x:v>
      </x:c>
      <x:c r="E28" s="766" t="n">
        <x:v>0.7638253916955426</x:v>
      </x:c>
      <x:c r="F28" s="136"/>
      <x:c r="G28" s="136"/>
      <x:c r="H28" s="136"/>
      <x:c r="I28" s="136"/>
      <x:c r="J28" s="136"/>
    </x:row>
    <x:row r="29">
      <x:c r="A29" s="765" t="str">
        <x:v>Poland</x:v>
      </x:c>
      <x:c r="B29" s="806" t="n">
        <x:v>3</x:v>
      </x:c>
      <x:c r="C29" s="766" t="n">
        <x:v>0.22222222222222224</x:v>
      </x:c>
      <x:c r="D29" s="766" t="n">
        <x:v>-0.6355555555555554</x:v>
      </x:c>
      <x:c r="E29" s="766" t="n">
        <x:v>0.9862413826124536</x:v>
      </x:c>
      <x:c r="F29" s="136"/>
      <x:c r="G29" s="136"/>
      <x:c r="H29" s="136"/>
      <x:c r="I29" s="136"/>
      <x:c r="J29" s="136"/>
    </x:row>
    <x:row r="30">
      <x:c r="A30" s="765" t="str">
        <x:v>Sweden</x:v>
      </x:c>
      <x:c r="B30" s="806" t="n">
        <x:v>17</x:v>
      </x:c>
      <x:c r="C30" s="766" t="n">
        <x:v>0.12941176470588237</x:v>
      </x:c>
      <x:c r="D30" s="766" t="n">
        <x:v>-0.8652941176470589</x:v>
      </x:c>
      <x:c r="E30" s="766" t="n">
        <x:v>0.38330976570789665</x:v>
      </x:c>
      <x:c r="F30" s="136"/>
      <x:c r="G30" s="136"/>
      <x:c r="H30" s="136"/>
      <x:c r="I30" s="136"/>
      <x:c r="J30" s="136"/>
    </x:row>
    <x:row r="31">
      <x:c r="A31" s="767" t="str">
        <x:v>United States</x:v>
      </x:c>
      <x:c r="B31" s="807" t="n">
        <x:v>4</x:v>
      </x:c>
      <x:c r="C31" s="768" t="n">
        <x:v>0.5</x:v>
      </x:c>
      <x:c r="D31" s="768" t="n">
        <x:v>-0.5800000000000005</x:v>
      </x:c>
      <x:c r="E31" s="768" t="n">
        <x:v>0.1662300800184651</x:v>
      </x:c>
      <x:c r="F31" s="136"/>
      <x:c r="G31" s="136"/>
      <x:c r="H31" s="136"/>
      <x:c r="I31" s="136"/>
      <x:c r="J31" s="136"/>
    </x:row>
    <x:row r="32">
      <x:c r="A32" s="136"/>
      <x:c r="B32" s="136"/>
      <x:c r="C32" s="136"/>
      <x:c r="D32" s="136"/>
      <x:c r="E32" s="136"/>
      <x:c r="F32" s="136"/>
      <x:c r="G32" s="136"/>
      <x:c r="H32" s="136"/>
      <x:c r="I32" s="136"/>
      <x:c r="J32" s="136"/>
    </x:row>
    <x:row r="33">
      <x:c r="A33" s="136"/>
      <x:c r="B33" s="136"/>
      <x:c r="C33" s="136"/>
      <x:c r="D33" s="136"/>
      <x:c r="E33" s="136"/>
      <x:c r="F33" s="136"/>
      <x:c r="G33" s="136"/>
      <x:c r="H33" s="136"/>
      <x:c r="I33" s="136"/>
      <x:c r="J33" s="136"/>
    </x:row>
    <x:row r="34">
      <x:c r="A34" s="2301" t="str">
        <x:v>The expansion adds 18 harmonized Eurobarometer intervals across Czechia, France, Germany, Greece, Poland and Spain, bringing the panel to 84 intervals in 14 countries. The original eight-country estimate is -0.032 (p=0.038); the Eurobarometer block alone is 0.001 (p=0.976), essentially null and imprecise. Leave-one-country-out estimates remain sensitive, especially to Norway. The pooled estimate is -0.042 (p=0.304).</x:v>
      </x:c>
      <x:c r="B34" s="2302"/>
      <x:c r="C34" s="2302"/>
      <x:c r="D34" s="2302"/>
      <x:c r="E34" s="2302"/>
      <x:c r="F34" s="2302"/>
      <x:c r="G34" s="2302"/>
      <x:c r="H34" s="2302"/>
      <x:c r="I34" s="2302"/>
      <x:c r="J34" s="2303"/>
    </x:row>
    <x:row r="35">
      <x:c r="A35" s="2304"/>
      <x:c r="B35" s="2305"/>
      <x:c r="C35" s="2305"/>
      <x:c r="D35" s="2305"/>
      <x:c r="E35" s="2305"/>
      <x:c r="F35" s="2305"/>
      <x:c r="G35" s="2305"/>
      <x:c r="H35" s="2305"/>
      <x:c r="I35" s="2305"/>
      <x:c r="J35" s="2306"/>
    </x:row>
    <x:row r="36">
      <x:c r="A36" s="2304"/>
      <x:c r="B36" s="2305"/>
      <x:c r="C36" s="2305"/>
      <x:c r="D36" s="2305"/>
      <x:c r="E36" s="2305"/>
      <x:c r="F36" s="2305"/>
      <x:c r="G36" s="2305"/>
      <x:c r="H36" s="2305"/>
      <x:c r="I36" s="2305"/>
      <x:c r="J36" s="2306"/>
    </x:row>
    <x:row r="37">
      <x:c r="A37" s="2304"/>
      <x:c r="B37" s="2305"/>
      <x:c r="C37" s="2305"/>
      <x:c r="D37" s="2305"/>
      <x:c r="E37" s="2305"/>
      <x:c r="F37" s="2305"/>
      <x:c r="G37" s="2305"/>
      <x:c r="H37" s="2305"/>
      <x:c r="I37" s="2305"/>
      <x:c r="J37" s="2306"/>
    </x:row>
    <x:row r="38">
      <x:c r="A38" s="2307"/>
      <x:c r="B38" s="2308"/>
      <x:c r="C38" s="2308"/>
      <x:c r="D38" s="2308"/>
      <x:c r="E38" s="2308"/>
      <x:c r="F38" s="2308"/>
      <x:c r="G38" s="2308"/>
      <x:c r="H38" s="2308"/>
      <x:c r="I38" s="2308"/>
      <x:c r="J38" s="2309"/>
    </x:row>
    <x:row r="39">
      <x:c r="A39" s="136"/>
      <x:c r="B39" s="136"/>
      <x:c r="C39" s="136"/>
      <x:c r="D39" s="136"/>
      <x:c r="E39" s="136"/>
      <x:c r="F39" s="136"/>
      <x:c r="G39" s="136"/>
      <x:c r="H39" s="136"/>
      <x:c r="I39" s="136"/>
      <x:c r="J39" s="136"/>
    </x:row>
    <x:row r="40">
      <x:c r="A40" s="5429" t="str">
        <x:v>Atlas interpretation: South Korea raises the strict sample to fifteen intervals. In the national Community Health Survey, age-standardized current heated-tobacco use rose from 3.3% in 2019 to 6.3% in 2025, while current cigarette smoking fell from 20.3% to 17.9%. The uptake coefficient remains negative (−1.56), while the uptake × capacity coefficient remains positive (+0.69); neither is precise. South Korea has very low influence on the fitted model. The minimum working sample is now reached, but the result remains exploratory because there are only eight residual degrees of freedom and three influential country intervals.</x:v>
      </x:c>
      <x:c r="B40" s="5430"/>
      <x:c r="C40" s="5430"/>
      <x:c r="D40" s="5430"/>
      <x:c r="E40" s="5430"/>
      <x:c r="F40" s="5430"/>
      <x:c r="G40" s="5430"/>
      <x:c r="H40" s="5430"/>
      <x:c r="I40" s="5430"/>
      <x:c r="J40" s="5431"/>
    </x:row>
    <x:row r="41">
      <x:c r="A41" s="5494"/>
      <x:c r="B41" s="5495"/>
      <x:c r="C41" s="5495"/>
      <x:c r="D41" s="5495"/>
      <x:c r="E41" s="5495"/>
      <x:c r="F41" s="5495"/>
      <x:c r="G41" s="5495"/>
      <x:c r="H41" s="5495"/>
      <x:c r="I41" s="5495"/>
      <x:c r="J41" s="5496"/>
    </x:row>
    <x:row r="42">
      <x:c r="A42" s="5494"/>
      <x:c r="B42" s="5495"/>
      <x:c r="C42" s="5495"/>
      <x:c r="D42" s="5495"/>
      <x:c r="E42" s="5495"/>
      <x:c r="F42" s="5495"/>
      <x:c r="G42" s="5495"/>
      <x:c r="H42" s="5495"/>
      <x:c r="I42" s="5495"/>
      <x:c r="J42" s="5496"/>
    </x:row>
    <x:row r="43">
      <x:c r="A43" s="5432"/>
      <x:c r="B43" s="5433"/>
      <x:c r="C43" s="5433"/>
      <x:c r="D43" s="5433"/>
      <x:c r="E43" s="5433"/>
      <x:c r="F43" s="5433"/>
      <x:c r="G43" s="5433"/>
      <x:c r="H43" s="5433"/>
      <x:c r="I43" s="5433"/>
      <x:c r="J43" s="5434"/>
    </x:row>
    <x:row r="44">
      <x:c r="A44" s="5497"/>
      <x:c r="B44" s="5498"/>
      <x:c r="C44" s="5498"/>
      <x:c r="D44" s="5498"/>
      <x:c r="E44" s="5498"/>
      <x:c r="F44" s="5498"/>
      <x:c r="G44" s="5498"/>
      <x:c r="H44" s="5498"/>
      <x:c r="I44" s="5498"/>
      <x:c r="J44" s="5499"/>
    </x:row>
    <x:row r="45">
      <x:c r="A45" s="5497"/>
      <x:c r="B45" s="5498"/>
      <x:c r="C45" s="5498"/>
      <x:c r="D45" s="5498"/>
      <x:c r="E45" s="5498"/>
      <x:c r="F45" s="5498"/>
      <x:c r="G45" s="5498"/>
      <x:c r="H45" s="5498"/>
      <x:c r="I45" s="5498"/>
      <x:c r="J45" s="5499"/>
    </x:row>
    <x:row r="46">
      <x:c r="A46" s="5500"/>
      <x:c r="B46" s="5501"/>
      <x:c r="C46" s="5501"/>
      <x:c r="D46" s="5501"/>
      <x:c r="E46" s="5501"/>
      <x:c r="F46" s="5501"/>
      <x:c r="G46" s="5501"/>
      <x:c r="H46" s="5501"/>
      <x:c r="I46" s="5501"/>
      <x:c r="J46" s="5502"/>
    </x:row>
  </x:sheetData>
  <x:mergeCells>
    <x:mergeCell ref="A2:J2"/>
    <x:mergeCell ref="A3:J3"/>
    <x:mergeCell ref="G17:J21"/>
    <x:mergeCell ref="A34:J38"/>
    <x:mergeCell ref="A40:J46"/>
  </x:mergeCells>
  <x:pageMargins left="0.7" right="0.7" top="0.75" bottom="0.75" header="0.3" footer="0.3"/>
</x:worksheet>
</file>

<file path=xl/worksheets/sheet22.xml><?xml version="1.0" encoding="utf-8"?>
<x:worksheet xmlns:x="http://schemas.openxmlformats.org/spreadsheetml/2006/main">
  <x:sheetPr>
    <x:tabColor rgb="FFD3A52B"/>
  </x:sheetPr>
  <x:sheetViews>
    <x:sheetView showGridLines="0" workbookViewId="0">
      <x:pane xSplit="3" ySplit="6" topLeftCell="D7" activePane="bottomRight" state="frozen"/>
    </x:sheetView>
  </x:sheetViews>
  <x:sheetFormatPr defaultRowHeight="15"/>
  <x:cols>
    <x:col min="1" max="1" width="9" hidden="0" customWidth="1"/>
    <x:col min="2" max="2" width="19" hidden="0" customWidth="1"/>
    <x:col min="3" max="3" width="19" hidden="0" customWidth="1"/>
    <x:col min="4" max="4" width="10" hidden="0" customWidth="1"/>
    <x:col min="5" max="5" width="10" hidden="0" customWidth="1"/>
    <x:col min="6" max="6" width="10"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35" hidden="0" customWidth="1"/>
    <x:col min="14" max="14" width="52" hidden="0" customWidth="1"/>
    <x:col min="15" max="15" width="24" hidden="0" customWidth="1"/>
    <x:col min="16" max="16" width="24" hidden="0" customWidth="1"/>
  </x:cols>
  <x:sheetData>
    <x:row r="2">
      <x:c r="A2" s="1" t="str">
        <x:v>Longitudinal uptake inputs</x:v>
      </x:c>
      <x:c r="B2" s="136"/>
      <x:c r="C2" s="136"/>
      <x:c r="D2" s="136"/>
      <x:c r="E2" s="136"/>
      <x:c r="F2" s="136"/>
      <x:c r="G2" s="136"/>
      <x:c r="H2" s="136"/>
      <x:c r="I2" s="136"/>
      <x:c r="J2" s="136"/>
      <x:c r="K2" s="136"/>
      <x:c r="L2" s="136"/>
      <x:c r="M2" s="136"/>
      <x:c r="N2" s="136"/>
      <x:c r="O2" s="136"/>
      <x:c r="P2" s="136"/>
    </x:row>
    <x:row r="3">
      <x:c r="A3" s="2" t="str">
        <x:v>Country-specific repeated series; levels are not treated as comparable across countries</x:v>
      </x:c>
      <x:c r="B3" s="136"/>
      <x:c r="C3" s="136"/>
      <x:c r="D3" s="136"/>
      <x:c r="E3" s="136"/>
      <x:c r="F3" s="136"/>
      <x:c r="G3" s="136"/>
      <x:c r="H3" s="136"/>
      <x:c r="I3" s="136"/>
      <x:c r="J3" s="136"/>
      <x:c r="K3" s="136"/>
      <x:c r="L3" s="136"/>
      <x:c r="M3" s="136"/>
      <x:c r="N3" s="136"/>
      <x:c r="O3" s="136"/>
      <x:c r="P3" s="136"/>
    </x:row>
    <x:row r="4">
      <x:c r="A4" s="137"/>
      <x:c r="B4" s="137"/>
      <x:c r="C4" s="137"/>
      <x:c r="D4" s="137"/>
      <x:c r="E4" s="137"/>
      <x:c r="F4" s="137"/>
      <x:c r="G4" s="137"/>
      <x:c r="H4" s="137"/>
      <x:c r="I4" s="137"/>
      <x:c r="J4" s="137"/>
      <x:c r="K4" s="137"/>
      <x:c r="L4" s="137"/>
      <x:c r="M4" s="137"/>
      <x:c r="N4" s="137"/>
      <x:c r="O4" s="137"/>
      <x:c r="P4" s="137"/>
    </x:row>
    <x:row r="5">
      <x:c r="A5" s="136"/>
      <x:c r="B5" s="136"/>
      <x:c r="C5" s="136"/>
      <x:c r="D5" s="136"/>
      <x:c r="E5" s="136"/>
      <x:c r="F5" s="136"/>
      <x:c r="G5" s="136"/>
      <x:c r="H5" s="136"/>
      <x:c r="I5" s="136"/>
      <x:c r="J5" s="136"/>
      <x:c r="K5" s="136"/>
      <x:c r="L5" s="136"/>
      <x:c r="M5" s="136"/>
      <x:c r="N5" s="136"/>
      <x:c r="O5" s="136"/>
      <x:c r="P5" s="136"/>
    </x:row>
    <x:row r="6">
      <x:c r="A6" s="2152" t="str">
        <x:v>ISO3</x:v>
      </x:c>
      <x:c r="B6" s="2153" t="str">
        <x:v>Country</x:v>
      </x:c>
      <x:c r="C6" s="2153" t="str">
        <x:v>Product</x:v>
      </x:c>
      <x:c r="D6" s="2153" t="str">
        <x:v>Start</x:v>
      </x:c>
      <x:c r="E6" s="2153" t="str">
        <x:v>End</x:v>
      </x:c>
      <x:c r="F6" s="2153" t="str">
        <x:v>Years</x:v>
      </x:c>
      <x:c r="G6" s="2153" t="str">
        <x:v>Uptake start %</x:v>
      </x:c>
      <x:c r="H6" s="2153" t="str">
        <x:v>Uptake end %</x:v>
      </x:c>
      <x:c r="I6" s="2153" t="str">
        <x:v>Uptake change pp/year</x:v>
      </x:c>
      <x:c r="J6" s="2153" t="str">
        <x:v>WHO smoking start %</x:v>
      </x:c>
      <x:c r="K6" s="2153" t="str">
        <x:v>WHO smoking end %</x:v>
      </x:c>
      <x:c r="L6" s="2153" t="str">
        <x:v>Smoking change pp/year</x:v>
      </x:c>
      <x:c r="M6" s="2153" t="str">
        <x:v>Measure</x:v>
      </x:c>
      <x:c r="N6" s="2153" t="str">
        <x:v>Source URL</x:v>
      </x:c>
      <x:c r="O6" s="2153" t="str">
        <x:v>Outcome source</x:v>
      </x:c>
      <x:c r="P6" s="2154" t="str">
        <x:v>Use note</x:v>
      </x:c>
    </x:row>
    <x:row r="7">
      <x:c r="A7" s="207" t="str">
        <x:v>GBR</x:v>
      </x:c>
      <x:c r="B7" s="207" t="str">
        <x:v>Great Britain</x:v>
      </x:c>
      <x:c r="C7" s="207" t="str">
        <x:v>E-cigarettes</x:v>
      </x:c>
      <x:c r="D7" s="269" t="n">
        <x:v>2012</x:v>
      </x:c>
      <x:c r="E7" s="269" t="n">
        <x:v>2013</x:v>
      </x:c>
      <x:c r="F7" s="269" t="n">
        <x:v>1</x:v>
      </x:c>
      <x:c r="G7" s="270" t="n">
        <x:v>1.7</x:v>
      </x:c>
      <x:c r="H7" s="270" t="n">
        <x:v>2.7</x:v>
      </x:c>
      <x:c r="I7" s="270" t="n">
        <x:v>1.0000000000000002</x:v>
      </x:c>
      <x:c r="J7" s="270" t="n">
        <x:v>22.2</x:v>
      </x:c>
      <x:c r="K7" s="270" t="n">
        <x:v>21.2</x:v>
      </x:c>
      <x:c r="L7" s="270" t="n">
        <x:v>-1</x:v>
      </x:c>
      <x:c r="M7" s="207" t="str">
        <x:v>Current vaping, adults, ASH/YouGov</x:v>
      </x:c>
      <x:c r="N7" s="207" t="str">
        <x:v>https://ash.org.uk/resources/view/use-of-e-cigarettes-among-adults-in-great-britain</x:v>
      </x:c>
      <x:c r="O7" s="207" t="str">
        <x:v>WHO/World Bank SH.PRV.SMOK</x:v>
      </x:c>
      <x:c r="P7" s="207" t="str">
        <x:v>Within-country changes only</x:v>
      </x:c>
    </x:row>
    <x:row r="8">
      <x:c r="A8" s="208" t="str">
        <x:v>GBR</x:v>
      </x:c>
      <x:c r="B8" s="208" t="str">
        <x:v>Great Britain</x:v>
      </x:c>
      <x:c r="C8" s="208" t="str">
        <x:v>E-cigarettes</x:v>
      </x:c>
      <x:c r="D8" s="271" t="n">
        <x:v>2013</x:v>
      </x:c>
      <x:c r="E8" s="271" t="n">
        <x:v>2014</x:v>
      </x:c>
      <x:c r="F8" s="271" t="n">
        <x:v>1</x:v>
      </x:c>
      <x:c r="G8" s="272" t="n">
        <x:v>2.7</x:v>
      </x:c>
      <x:c r="H8" s="272" t="n">
        <x:v>4.2</x:v>
      </x:c>
      <x:c r="I8" s="272" t="n">
        <x:v>1.5</x:v>
      </x:c>
      <x:c r="J8" s="272" t="n">
        <x:v>21.2</x:v>
      </x:c>
      <x:c r="K8" s="272" t="n">
        <x:v>20.2</x:v>
      </x:c>
      <x:c r="L8" s="272" t="n">
        <x:v>-1</x:v>
      </x:c>
      <x:c r="M8" s="208" t="str">
        <x:v>Current vaping, adults, ASH/YouGov</x:v>
      </x:c>
      <x:c r="N8" s="208" t="str">
        <x:v>https://ash.org.uk/resources/view/use-of-e-cigarettes-among-adults-in-great-britain</x:v>
      </x:c>
      <x:c r="O8" s="208" t="str">
        <x:v>WHO/World Bank SH.PRV.SMOK</x:v>
      </x:c>
      <x:c r="P8" s="208" t="str">
        <x:v>Within-country changes only</x:v>
      </x:c>
    </x:row>
    <x:row r="9">
      <x:c r="A9" s="208" t="str">
        <x:v>GBR</x:v>
      </x:c>
      <x:c r="B9" s="208" t="str">
        <x:v>Great Britain</x:v>
      </x:c>
      <x:c r="C9" s="208" t="str">
        <x:v>E-cigarettes</x:v>
      </x:c>
      <x:c r="D9" s="271" t="n">
        <x:v>2014</x:v>
      </x:c>
      <x:c r="E9" s="271" t="n">
        <x:v>2015</x:v>
      </x:c>
      <x:c r="F9" s="271" t="n">
        <x:v>1</x:v>
      </x:c>
      <x:c r="G9" s="272" t="n">
        <x:v>4.2</x:v>
      </x:c>
      <x:c r="H9" s="272" t="n">
        <x:v>5.4</x:v>
      </x:c>
      <x:c r="I9" s="272" t="n">
        <x:v>1.2000000000000002</x:v>
      </x:c>
      <x:c r="J9" s="272" t="n">
        <x:v>20.2</x:v>
      </x:c>
      <x:c r="K9" s="272" t="n">
        <x:v>19.2</x:v>
      </x:c>
      <x:c r="L9" s="272" t="n">
        <x:v>-1</x:v>
      </x:c>
      <x:c r="M9" s="208" t="str">
        <x:v>Current vaping, adults, ASH/YouGov</x:v>
      </x:c>
      <x:c r="N9" s="208" t="str">
        <x:v>https://ash.org.uk/resources/view/use-of-e-cigarettes-among-adults-in-great-britain</x:v>
      </x:c>
      <x:c r="O9" s="208" t="str">
        <x:v>WHO/World Bank SH.PRV.SMOK</x:v>
      </x:c>
      <x:c r="P9" s="208" t="str">
        <x:v>Within-country changes only</x:v>
      </x:c>
    </x:row>
    <x:row r="10">
      <x:c r="A10" s="208" t="str">
        <x:v>GBR</x:v>
      </x:c>
      <x:c r="B10" s="208" t="str">
        <x:v>Great Britain</x:v>
      </x:c>
      <x:c r="C10" s="208" t="str">
        <x:v>E-cigarettes</x:v>
      </x:c>
      <x:c r="D10" s="271" t="n">
        <x:v>2015</x:v>
      </x:c>
      <x:c r="E10" s="271" t="n">
        <x:v>2016</x:v>
      </x:c>
      <x:c r="F10" s="271" t="n">
        <x:v>1</x:v>
      </x:c>
      <x:c r="G10" s="272" t="n">
        <x:v>5.4</x:v>
      </x:c>
      <x:c r="H10" s="272" t="n">
        <x:v>5.7</x:v>
      </x:c>
      <x:c r="I10" s="272" t="n">
        <x:v>0.2999999999999998</x:v>
      </x:c>
      <x:c r="J10" s="272" t="n">
        <x:v>19.2</x:v>
      </x:c>
      <x:c r="K10" s="272" t="n">
        <x:v>18.419999999999998</x:v>
      </x:c>
      <x:c r="L10" s="272" t="n">
        <x:v>-0.7800000000000011</x:v>
      </x:c>
      <x:c r="M10" s="208" t="str">
        <x:v>Current vaping, adults, ASH/YouGov</x:v>
      </x:c>
      <x:c r="N10" s="208" t="str">
        <x:v>https://ash.org.uk/resources/view/use-of-e-cigarettes-among-adults-in-great-britain</x:v>
      </x:c>
      <x:c r="O10" s="208" t="str">
        <x:v>WHO/World Bank SH.PRV.SMOK</x:v>
      </x:c>
      <x:c r="P10" s="208" t="str">
        <x:v>Within-country changes only</x:v>
      </x:c>
    </x:row>
    <x:row r="11">
      <x:c r="A11" s="208" t="str">
        <x:v>GBR</x:v>
      </x:c>
      <x:c r="B11" s="208" t="str">
        <x:v>Great Britain</x:v>
      </x:c>
      <x:c r="C11" s="208" t="str">
        <x:v>E-cigarettes</x:v>
      </x:c>
      <x:c r="D11" s="271" t="n">
        <x:v>2016</x:v>
      </x:c>
      <x:c r="E11" s="271" t="n">
        <x:v>2017</x:v>
      </x:c>
      <x:c r="F11" s="271" t="n">
        <x:v>1</x:v>
      </x:c>
      <x:c r="G11" s="272" t="n">
        <x:v>5.7</x:v>
      </x:c>
      <x:c r="H11" s="272" t="n">
        <x:v>5.8</x:v>
      </x:c>
      <x:c r="I11" s="272" t="n">
        <x:v>0.09999999999999964</x:v>
      </x:c>
      <x:c r="J11" s="272" t="n">
        <x:v>18.419999999999998</x:v>
      </x:c>
      <x:c r="K11" s="272" t="n">
        <x:v>17.64</x:v>
      </x:c>
      <x:c r="L11" s="272" t="n">
        <x:v>-0.7799999999999976</x:v>
      </x:c>
      <x:c r="M11" s="208" t="str">
        <x:v>Current vaping, adults, ASH/YouGov</x:v>
      </x:c>
      <x:c r="N11" s="208" t="str">
        <x:v>https://ash.org.uk/resources/view/use-of-e-cigarettes-among-adults-in-great-britain</x:v>
      </x:c>
      <x:c r="O11" s="208" t="str">
        <x:v>WHO/World Bank SH.PRV.SMOK</x:v>
      </x:c>
      <x:c r="P11" s="208" t="str">
        <x:v>Within-country changes only</x:v>
      </x:c>
    </x:row>
    <x:row r="12">
      <x:c r="A12" s="208" t="str">
        <x:v>GBR</x:v>
      </x:c>
      <x:c r="B12" s="208" t="str">
        <x:v>Great Britain</x:v>
      </x:c>
      <x:c r="C12" s="208" t="str">
        <x:v>E-cigarettes</x:v>
      </x:c>
      <x:c r="D12" s="271" t="n">
        <x:v>2017</x:v>
      </x:c>
      <x:c r="E12" s="271" t="n">
        <x:v>2018</x:v>
      </x:c>
      <x:c r="F12" s="271" t="n">
        <x:v>1</x:v>
      </x:c>
      <x:c r="G12" s="272" t="n">
        <x:v>5.8</x:v>
      </x:c>
      <x:c r="H12" s="272" t="n">
        <x:v>6.2</x:v>
      </x:c>
      <x:c r="I12" s="272" t="n">
        <x:v>0.40000000000000036</x:v>
      </x:c>
      <x:c r="J12" s="272" t="n">
        <x:v>17.64</x:v>
      </x:c>
      <x:c r="K12" s="272" t="n">
        <x:v>16.86</x:v>
      </x:c>
      <x:c r="L12" s="272" t="n">
        <x:v>-0.7800000000000011</x:v>
      </x:c>
      <x:c r="M12" s="208" t="str">
        <x:v>Current vaping, adults, ASH/YouGov</x:v>
      </x:c>
      <x:c r="N12" s="208" t="str">
        <x:v>https://ash.org.uk/resources/view/use-of-e-cigarettes-among-adults-in-great-britain</x:v>
      </x:c>
      <x:c r="O12" s="208" t="str">
        <x:v>WHO/World Bank SH.PRV.SMOK</x:v>
      </x:c>
      <x:c r="P12" s="208" t="str">
        <x:v>Within-country changes only</x:v>
      </x:c>
    </x:row>
    <x:row r="13">
      <x:c r="A13" s="208" t="str">
        <x:v>GBR</x:v>
      </x:c>
      <x:c r="B13" s="208" t="str">
        <x:v>Great Britain</x:v>
      </x:c>
      <x:c r="C13" s="208" t="str">
        <x:v>E-cigarettes</x:v>
      </x:c>
      <x:c r="D13" s="271" t="n">
        <x:v>2018</x:v>
      </x:c>
      <x:c r="E13" s="271" t="n">
        <x:v>2019</x:v>
      </x:c>
      <x:c r="F13" s="271" t="n">
        <x:v>1</x:v>
      </x:c>
      <x:c r="G13" s="272" t="n">
        <x:v>6.2</x:v>
      </x:c>
      <x:c r="H13" s="272" t="n">
        <x:v>7.1</x:v>
      </x:c>
      <x:c r="I13" s="272" t="n">
        <x:v>0.8999999999999995</x:v>
      </x:c>
      <x:c r="J13" s="272" t="n">
        <x:v>16.86</x:v>
      </x:c>
      <x:c r="K13" s="272" t="n">
        <x:v>16.080000000000002</x:v>
      </x:c>
      <x:c r="L13" s="272" t="n">
        <x:v>-0.7799999999999976</x:v>
      </x:c>
      <x:c r="M13" s="208" t="str">
        <x:v>Current vaping, adults, ASH/YouGov</x:v>
      </x:c>
      <x:c r="N13" s="208" t="str">
        <x:v>https://ash.org.uk/resources/view/use-of-e-cigarettes-among-adults-in-great-britain</x:v>
      </x:c>
      <x:c r="O13" s="208" t="str">
        <x:v>WHO/World Bank SH.PRV.SMOK</x:v>
      </x:c>
      <x:c r="P13" s="208" t="str">
        <x:v>Within-country changes only</x:v>
      </x:c>
    </x:row>
    <x:row r="14">
      <x:c r="A14" s="208" t="str">
        <x:v>GBR</x:v>
      </x:c>
      <x:c r="B14" s="208" t="str">
        <x:v>Great Britain</x:v>
      </x:c>
      <x:c r="C14" s="208" t="str">
        <x:v>E-cigarettes</x:v>
      </x:c>
      <x:c r="D14" s="271" t="n">
        <x:v>2019</x:v>
      </x:c>
      <x:c r="E14" s="271" t="n">
        <x:v>2020</x:v>
      </x:c>
      <x:c r="F14" s="271" t="n">
        <x:v>1</x:v>
      </x:c>
      <x:c r="G14" s="272" t="n">
        <x:v>7.1</x:v>
      </x:c>
      <x:c r="H14" s="272" t="n">
        <x:v>6.3</x:v>
      </x:c>
      <x:c r="I14" s="272" t="n">
        <x:v>-0.7999999999999998</x:v>
      </x:c>
      <x:c r="J14" s="272" t="n">
        <x:v>16.080000000000002</x:v>
      </x:c>
      <x:c r="K14" s="272" t="n">
        <x:v>15.3</x:v>
      </x:c>
      <x:c r="L14" s="272" t="n">
        <x:v>-0.7800000000000011</x:v>
      </x:c>
      <x:c r="M14" s="208" t="str">
        <x:v>Current vaping, adults, ASH/YouGov</x:v>
      </x:c>
      <x:c r="N14" s="208" t="str">
        <x:v>https://ash.org.uk/resources/view/use-of-e-cigarettes-among-adults-in-great-britain</x:v>
      </x:c>
      <x:c r="O14" s="208" t="str">
        <x:v>WHO/World Bank SH.PRV.SMOK</x:v>
      </x:c>
      <x:c r="P14" s="208" t="str">
        <x:v>Within-country changes only</x:v>
      </x:c>
    </x:row>
    <x:row r="15">
      <x:c r="A15" s="208" t="str">
        <x:v>GBR</x:v>
      </x:c>
      <x:c r="B15" s="208" t="str">
        <x:v>Great Britain</x:v>
      </x:c>
      <x:c r="C15" s="208" t="str">
        <x:v>E-cigarettes</x:v>
      </x:c>
      <x:c r="D15" s="271" t="n">
        <x:v>2020</x:v>
      </x:c>
      <x:c r="E15" s="271" t="n">
        <x:v>2021</x:v>
      </x:c>
      <x:c r="F15" s="271" t="n">
        <x:v>1</x:v>
      </x:c>
      <x:c r="G15" s="272" t="n">
        <x:v>6.3</x:v>
      </x:c>
      <x:c r="H15" s="272" t="n">
        <x:v>7.1</x:v>
      </x:c>
      <x:c r="I15" s="272" t="n">
        <x:v>0.7999999999999998</x:v>
      </x:c>
      <x:c r="J15" s="272" t="n">
        <x:v>15.3</x:v>
      </x:c>
      <x:c r="K15" s="272" t="n">
        <x:v>14.65</x:v>
      </x:c>
      <x:c r="L15" s="272" t="n">
        <x:v>-0.6500000000000004</x:v>
      </x:c>
      <x:c r="M15" s="208" t="str">
        <x:v>Current vaping, adults, ASH/YouGov</x:v>
      </x:c>
      <x:c r="N15" s="208" t="str">
        <x:v>https://ash.org.uk/resources/view/use-of-e-cigarettes-among-adults-in-great-britain</x:v>
      </x:c>
      <x:c r="O15" s="208" t="str">
        <x:v>WHO/World Bank SH.PRV.SMOK</x:v>
      </x:c>
      <x:c r="P15" s="208" t="str">
        <x:v>Within-country changes only</x:v>
      </x:c>
    </x:row>
    <x:row r="16">
      <x:c r="A16" s="208" t="str">
        <x:v>GBR</x:v>
      </x:c>
      <x:c r="B16" s="208" t="str">
        <x:v>Great Britain</x:v>
      </x:c>
      <x:c r="C16" s="208" t="str">
        <x:v>E-cigarettes</x:v>
      </x:c>
      <x:c r="D16" s="271" t="n">
        <x:v>2021</x:v>
      </x:c>
      <x:c r="E16" s="271" t="n">
        <x:v>2022</x:v>
      </x:c>
      <x:c r="F16" s="271" t="n">
        <x:v>1</x:v>
      </x:c>
      <x:c r="G16" s="272" t="n">
        <x:v>7.1</x:v>
      </x:c>
      <x:c r="H16" s="272" t="n">
        <x:v>8.3</x:v>
      </x:c>
      <x:c r="I16" s="272" t="n">
        <x:v>1.200000000000001</x:v>
      </x:c>
      <x:c r="J16" s="272" t="n">
        <x:v>14.65</x:v>
      </x:c>
      <x:c r="K16" s="272" t="n">
        <x:v>14</x:v>
      </x:c>
      <x:c r="L16" s="272" t="n">
        <x:v>-0.6500000000000004</x:v>
      </x:c>
      <x:c r="M16" s="208" t="str">
        <x:v>Current vaping, adults, ASH/YouGov</x:v>
      </x:c>
      <x:c r="N16" s="208" t="str">
        <x:v>https://ash.org.uk/resources/view/use-of-e-cigarettes-among-adults-in-great-britain</x:v>
      </x:c>
      <x:c r="O16" s="208" t="str">
        <x:v>WHO/World Bank SH.PRV.SMOK</x:v>
      </x:c>
      <x:c r="P16" s="208" t="str">
        <x:v>Within-country changes only</x:v>
      </x:c>
    </x:row>
    <x:row r="17">
      <x:c r="A17" s="208" t="str">
        <x:v>GBR</x:v>
      </x:c>
      <x:c r="B17" s="208" t="str">
        <x:v>Great Britain</x:v>
      </x:c>
      <x:c r="C17" s="208" t="str">
        <x:v>E-cigarettes</x:v>
      </x:c>
      <x:c r="D17" s="271" t="n">
        <x:v>2022</x:v>
      </x:c>
      <x:c r="E17" s="271" t="n">
        <x:v>2023</x:v>
      </x:c>
      <x:c r="F17" s="271" t="n">
        <x:v>1</x:v>
      </x:c>
      <x:c r="G17" s="272" t="n">
        <x:v>8.3</x:v>
      </x:c>
      <x:c r="H17" s="272" t="n">
        <x:v>9.1</x:v>
      </x:c>
      <x:c r="I17" s="272" t="n">
        <x:v>0.7999999999999989</x:v>
      </x:c>
      <x:c r="J17" s="272" t="n">
        <x:v>14</x:v>
      </x:c>
      <x:c r="K17" s="272" t="n">
        <x:v>13.4</x:v>
      </x:c>
      <x:c r="L17" s="272" t="n">
        <x:v>-0.5999999999999996</x:v>
      </x:c>
      <x:c r="M17" s="208" t="str">
        <x:v>Current vaping, adults, ASH/YouGov</x:v>
      </x:c>
      <x:c r="N17" s="208" t="str">
        <x:v>https://ash.org.uk/resources/view/use-of-e-cigarettes-among-adults-in-great-britain</x:v>
      </x:c>
      <x:c r="O17" s="208" t="str">
        <x:v>WHO/World Bank SH.PRV.SMOK</x:v>
      </x:c>
      <x:c r="P17" s="208" t="str">
        <x:v>Within-country changes only</x:v>
      </x:c>
    </x:row>
    <x:row r="18">
      <x:c r="A18" s="208" t="str">
        <x:v>GBR</x:v>
      </x:c>
      <x:c r="B18" s="208" t="str">
        <x:v>Great Britain</x:v>
      </x:c>
      <x:c r="C18" s="208" t="str">
        <x:v>E-cigarettes</x:v>
      </x:c>
      <x:c r="D18" s="271" t="n">
        <x:v>2023</x:v>
      </x:c>
      <x:c r="E18" s="271" t="n">
        <x:v>2024</x:v>
      </x:c>
      <x:c r="F18" s="271" t="n">
        <x:v>1</x:v>
      </x:c>
      <x:c r="G18" s="272" t="n">
        <x:v>9.1</x:v>
      </x:c>
      <x:c r="H18" s="272" t="n">
        <x:v>10.7</x:v>
      </x:c>
      <x:c r="I18" s="272" t="n">
        <x:v>1.5999999999999996</x:v>
      </x:c>
      <x:c r="J18" s="272" t="n">
        <x:v>13.4</x:v>
      </x:c>
      <x:c r="K18" s="272" t="n">
        <x:v>12.8</x:v>
      </x:c>
      <x:c r="L18" s="272" t="n">
        <x:v>-0.5999999999999996</x:v>
      </x:c>
      <x:c r="M18" s="208" t="str">
        <x:v>Current vaping, adults, ASH/YouGov</x:v>
      </x:c>
      <x:c r="N18" s="208" t="str">
        <x:v>https://ash.org.uk/resources/view/use-of-e-cigarettes-among-adults-in-great-britain</x:v>
      </x:c>
      <x:c r="O18" s="208" t="str">
        <x:v>WHO/World Bank SH.PRV.SMOK</x:v>
      </x:c>
      <x:c r="P18" s="208" t="str">
        <x:v>Within-country changes only</x:v>
      </x:c>
    </x:row>
    <x:row r="19">
      <x:c r="A19" s="208" t="str">
        <x:v>JPN</x:v>
      </x:c>
      <x:c r="B19" s="208" t="str">
        <x:v>Japan</x:v>
      </x:c>
      <x:c r="C19" s="208" t="str">
        <x:v>Heated tobacco</x:v>
      </x:c>
      <x:c r="D19" s="271" t="n">
        <x:v>2015</x:v>
      </x:c>
      <x:c r="E19" s="271" t="n">
        <x:v>2016</x:v>
      </x:c>
      <x:c r="F19" s="271" t="n">
        <x:v>1</x:v>
      </x:c>
      <x:c r="G19" s="272" t="n">
        <x:v>0.2</x:v>
      </x:c>
      <x:c r="H19" s="272" t="n">
        <x:v>0.8</x:v>
      </x:c>
      <x:c r="I19" s="272" t="n">
        <x:v>0.6000000000000001</x:v>
      </x:c>
      <x:c r="J19" s="272" t="n">
        <x:v>22.3</x:v>
      </x:c>
      <x:c r="K19" s="272" t="n">
        <x:v>21.740000000000002</x:v>
      </x:c>
      <x:c r="L19" s="272" t="n">
        <x:v>-0.5599999999999987</x:v>
      </x:c>
      <x:c r="M19" s="208" t="str">
        <x:v>Past-30-day HTP use, age 15–69, JASTIS</x:v>
      </x:c>
      <x:c r="N19" s="208" t="str">
        <x:v>https://pmc.ncbi.nlm.nih.gov/articles/PMC8237184/</x:v>
      </x:c>
      <x:c r="O19" s="208" t="str">
        <x:v>WHO/World Bank SH.PRV.SMOK</x:v>
      </x:c>
      <x:c r="P19" s="208" t="str">
        <x:v>Within-country changes only</x:v>
      </x:c>
    </x:row>
    <x:row r="20">
      <x:c r="A20" s="208" t="str">
        <x:v>JPN</x:v>
      </x:c>
      <x:c r="B20" s="208" t="str">
        <x:v>Japan</x:v>
      </x:c>
      <x:c r="C20" s="208" t="str">
        <x:v>Heated tobacco</x:v>
      </x:c>
      <x:c r="D20" s="271" t="n">
        <x:v>2016</x:v>
      </x:c>
      <x:c r="E20" s="271" t="n">
        <x:v>2017</x:v>
      </x:c>
      <x:c r="F20" s="271" t="n">
        <x:v>1</x:v>
      </x:c>
      <x:c r="G20" s="272" t="n">
        <x:v>0.8</x:v>
      </x:c>
      <x:c r="H20" s="272" t="n">
        <x:v>3.7</x:v>
      </x:c>
      <x:c r="I20" s="272" t="n">
        <x:v>2.9000000000000004</x:v>
      </x:c>
      <x:c r="J20" s="272" t="n">
        <x:v>21.740000000000002</x:v>
      </x:c>
      <x:c r="K20" s="272" t="n">
        <x:v>21.18</x:v>
      </x:c>
      <x:c r="L20" s="272" t="n">
        <x:v>-0.5600000000000023</x:v>
      </x:c>
      <x:c r="M20" s="208" t="str">
        <x:v>Past-30-day HTP use, age 15–69, JASTIS</x:v>
      </x:c>
      <x:c r="N20" s="208" t="str">
        <x:v>https://pmc.ncbi.nlm.nih.gov/articles/PMC8237184/</x:v>
      </x:c>
      <x:c r="O20" s="208" t="str">
        <x:v>WHO/World Bank SH.PRV.SMOK</x:v>
      </x:c>
      <x:c r="P20" s="208" t="str">
        <x:v>Within-country changes only</x:v>
      </x:c>
    </x:row>
    <x:row r="21">
      <x:c r="A21" s="208" t="str">
        <x:v>JPN</x:v>
      </x:c>
      <x:c r="B21" s="208" t="str">
        <x:v>Japan</x:v>
      </x:c>
      <x:c r="C21" s="208" t="str">
        <x:v>Heated tobacco</x:v>
      </x:c>
      <x:c r="D21" s="271" t="n">
        <x:v>2017</x:v>
      </x:c>
      <x:c r="E21" s="271" t="n">
        <x:v>2018</x:v>
      </x:c>
      <x:c r="F21" s="271" t="n">
        <x:v>1</x:v>
      </x:c>
      <x:c r="G21" s="272" t="n">
        <x:v>3.7</x:v>
      </x:c>
      <x:c r="H21" s="272" t="n">
        <x:v>8</x:v>
      </x:c>
      <x:c r="I21" s="272" t="n">
        <x:v>4.3</x:v>
      </x:c>
      <x:c r="J21" s="272" t="n">
        <x:v>21.18</x:v>
      </x:c>
      <x:c r="K21" s="272" t="n">
        <x:v>20.62</x:v>
      </x:c>
      <x:c r="L21" s="272" t="n">
        <x:v>-0.5599999999999987</x:v>
      </x:c>
      <x:c r="M21" s="208" t="str">
        <x:v>Past-30-day HTP use, age 15–69, JASTIS</x:v>
      </x:c>
      <x:c r="N21" s="208" t="str">
        <x:v>https://pmc.ncbi.nlm.nih.gov/articles/PMC8237184/</x:v>
      </x:c>
      <x:c r="O21" s="208" t="str">
        <x:v>WHO/World Bank SH.PRV.SMOK</x:v>
      </x:c>
      <x:c r="P21" s="208" t="str">
        <x:v>Within-country changes only</x:v>
      </x:c>
    </x:row>
    <x:row r="22">
      <x:c r="A22" s="208" t="str">
        <x:v>JPN</x:v>
      </x:c>
      <x:c r="B22" s="208" t="str">
        <x:v>Japan</x:v>
      </x:c>
      <x:c r="C22" s="208" t="str">
        <x:v>Heated tobacco</x:v>
      </x:c>
      <x:c r="D22" s="271" t="n">
        <x:v>2018</x:v>
      </x:c>
      <x:c r="E22" s="271" t="n">
        <x:v>2019</x:v>
      </x:c>
      <x:c r="F22" s="271" t="n">
        <x:v>1</x:v>
      </x:c>
      <x:c r="G22" s="272" t="n">
        <x:v>8</x:v>
      </x:c>
      <x:c r="H22" s="272" t="n">
        <x:v>11.3</x:v>
      </x:c>
      <x:c r="I22" s="272" t="n">
        <x:v>3.3000000000000007</x:v>
      </x:c>
      <x:c r="J22" s="272" t="n">
        <x:v>20.62</x:v>
      </x:c>
      <x:c r="K22" s="272" t="n">
        <x:v>20.06</x:v>
      </x:c>
      <x:c r="L22" s="272" t="n">
        <x:v>-0.5600000000000023</x:v>
      </x:c>
      <x:c r="M22" s="208" t="str">
        <x:v>Past-30-day HTP use, age 15–69, JASTIS</x:v>
      </x:c>
      <x:c r="N22" s="208" t="str">
        <x:v>https://pmc.ncbi.nlm.nih.gov/articles/PMC8237184/</x:v>
      </x:c>
      <x:c r="O22" s="208" t="str">
        <x:v>WHO/World Bank SH.PRV.SMOK</x:v>
      </x:c>
      <x:c r="P22" s="208" t="str">
        <x:v>Within-country changes only</x:v>
      </x:c>
    </x:row>
    <x:row r="23">
      <x:c r="A23" s="208" t="str">
        <x:v>USA</x:v>
      </x:c>
      <x:c r="B23" s="208" t="str">
        <x:v>United States</x:v>
      </x:c>
      <x:c r="C23" s="208" t="str">
        <x:v>E-cigarettes</x:v>
      </x:c>
      <x:c r="D23" s="271" t="n">
        <x:v>2019</x:v>
      </x:c>
      <x:c r="E23" s="271" t="n">
        <x:v>2020</x:v>
      </x:c>
      <x:c r="F23" s="271" t="n">
        <x:v>1</x:v>
      </x:c>
      <x:c r="G23" s="272" t="n">
        <x:v>4.5</x:v>
      </x:c>
      <x:c r="H23" s="272" t="n">
        <x:v>3.7</x:v>
      </x:c>
      <x:c r="I23" s="272" t="n">
        <x:v>-0.7999999999999998</x:v>
      </x:c>
      <x:c r="J23" s="272" t="n">
        <x:v>17.42</x:v>
      </x:c>
      <x:c r="K23" s="272" t="n">
        <x:v>16.8</x:v>
      </x:c>
      <x:c r="L23" s="272" t="n">
        <x:v>-0.620000000000001</x:v>
      </x:c>
      <x:c r="M23" s="208" t="str">
        <x:v>Current e-cigarette use, adults 18+, NHIS</x:v>
      </x:c>
      <x:c r="N23" s="208" t="str">
        <x:v>https://www.cdc.gov/nchs/products/databriefs/db524.htm</x:v>
      </x:c>
      <x:c r="O23" s="208" t="str">
        <x:v>WHO/World Bank SH.PRV.SMOK</x:v>
      </x:c>
      <x:c r="P23" s="208" t="str">
        <x:v>Within-country changes only</x:v>
      </x:c>
    </x:row>
    <x:row r="24">
      <x:c r="A24" s="208" t="str">
        <x:v>USA</x:v>
      </x:c>
      <x:c r="B24" s="208" t="str">
        <x:v>United States</x:v>
      </x:c>
      <x:c r="C24" s="208" t="str">
        <x:v>E-cigarettes</x:v>
      </x:c>
      <x:c r="D24" s="271" t="n">
        <x:v>2020</x:v>
      </x:c>
      <x:c r="E24" s="271" t="n">
        <x:v>2021</x:v>
      </x:c>
      <x:c r="F24" s="271" t="n">
        <x:v>1</x:v>
      </x:c>
      <x:c r="G24" s="272" t="n">
        <x:v>3.7</x:v>
      </x:c>
      <x:c r="H24" s="272" t="n">
        <x:v>4.5</x:v>
      </x:c>
      <x:c r="I24" s="272" t="n">
        <x:v>0.7999999999999998</x:v>
      </x:c>
      <x:c r="J24" s="272" t="n">
        <x:v>16.8</x:v>
      </x:c>
      <x:c r="K24" s="272" t="n">
        <x:v>16.2</x:v>
      </x:c>
      <x:c r="L24" s="272" t="n">
        <x:v>-0.6000000000000014</x:v>
      </x:c>
      <x:c r="M24" s="208" t="str">
        <x:v>Current e-cigarette use, adults 18+, NHIS</x:v>
      </x:c>
      <x:c r="N24" s="208" t="str">
        <x:v>https://www.cdc.gov/nchs/products/databriefs/db524.htm</x:v>
      </x:c>
      <x:c r="O24" s="208" t="str">
        <x:v>WHO/World Bank SH.PRV.SMOK</x:v>
      </x:c>
      <x:c r="P24" s="208" t="str">
        <x:v>Within-country changes only</x:v>
      </x:c>
    </x:row>
    <x:row r="25">
      <x:c r="A25" s="208" t="str">
        <x:v>USA</x:v>
      </x:c>
      <x:c r="B25" s="208" t="str">
        <x:v>United States</x:v>
      </x:c>
      <x:c r="C25" s="208" t="str">
        <x:v>E-cigarettes</x:v>
      </x:c>
      <x:c r="D25" s="271" t="n">
        <x:v>2021</x:v>
      </x:c>
      <x:c r="E25" s="271" t="n">
        <x:v>2022</x:v>
      </x:c>
      <x:c r="F25" s="271" t="n">
        <x:v>1</x:v>
      </x:c>
      <x:c r="G25" s="272" t="n">
        <x:v>4.5</x:v>
      </x:c>
      <x:c r="H25" s="272" t="n">
        <x:v>6</x:v>
      </x:c>
      <x:c r="I25" s="272" t="n">
        <x:v>1.5</x:v>
      </x:c>
      <x:c r="J25" s="272" t="n">
        <x:v>16.2</x:v>
      </x:c>
      <x:c r="K25" s="272" t="n">
        <x:v>15.6</x:v>
      </x:c>
      <x:c r="L25" s="272" t="n">
        <x:v>-0.5999999999999996</x:v>
      </x:c>
      <x:c r="M25" s="208" t="str">
        <x:v>Current e-cigarette use, adults 18+, NHIS</x:v>
      </x:c>
      <x:c r="N25" s="208" t="str">
        <x:v>https://www.cdc.gov/nchs/products/databriefs/db524.htm</x:v>
      </x:c>
      <x:c r="O25" s="208" t="str">
        <x:v>WHO/World Bank SH.PRV.SMOK</x:v>
      </x:c>
      <x:c r="P25" s="208" t="str">
        <x:v>Within-country changes only</x:v>
      </x:c>
    </x:row>
    <x:row r="26">
      <x:c r="A26" s="208" t="str">
        <x:v>USA</x:v>
      </x:c>
      <x:c r="B26" s="208" t="str">
        <x:v>United States</x:v>
      </x:c>
      <x:c r="C26" s="208" t="str">
        <x:v>E-cigarettes</x:v>
      </x:c>
      <x:c r="D26" s="271" t="n">
        <x:v>2022</x:v>
      </x:c>
      <x:c r="E26" s="271" t="n">
        <x:v>2023</x:v>
      </x:c>
      <x:c r="F26" s="271" t="n">
        <x:v>1</x:v>
      </x:c>
      <x:c r="G26" s="272" t="n">
        <x:v>6</x:v>
      </x:c>
      <x:c r="H26" s="272" t="n">
        <x:v>6.5</x:v>
      </x:c>
      <x:c r="I26" s="272" t="n">
        <x:v>0.5</x:v>
      </x:c>
      <x:c r="J26" s="272" t="n">
        <x:v>15.6</x:v>
      </x:c>
      <x:c r="K26" s="272" t="n">
        <x:v>15.1</x:v>
      </x:c>
      <x:c r="L26" s="272" t="n">
        <x:v>-0.5</x:v>
      </x:c>
      <x:c r="M26" s="208" t="str">
        <x:v>Current e-cigarette use, adults 18+, NHIS</x:v>
      </x:c>
      <x:c r="N26" s="208" t="str">
        <x:v>https://www.cdc.gov/nchs/products/databriefs/db524.htm</x:v>
      </x:c>
      <x:c r="O26" s="208" t="str">
        <x:v>WHO/World Bank SH.PRV.SMOK</x:v>
      </x:c>
      <x:c r="P26" s="208" t="str">
        <x:v>Within-country changes only</x:v>
      </x:c>
    </x:row>
    <x:row r="27">
      <x:c r="A27" s="208" t="str">
        <x:v>AUS</x:v>
      </x:c>
      <x:c r="B27" s="208" t="str">
        <x:v>Australia</x:v>
      </x:c>
      <x:c r="C27" s="208" t="str">
        <x:v>E-cigarettes</x:v>
      </x:c>
      <x:c r="D27" s="271" t="n">
        <x:v>2016</x:v>
      </x:c>
      <x:c r="E27" s="271" t="n">
        <x:v>2019</x:v>
      </x:c>
      <x:c r="F27" s="271" t="n">
        <x:v>3</x:v>
      </x:c>
      <x:c r="G27" s="272" t="n">
        <x:v>0.5</x:v>
      </x:c>
      <x:c r="H27" s="272" t="n">
        <x:v>1.1</x:v>
      </x:c>
      <x:c r="I27" s="272" t="n">
        <x:v>0.20000000000000004</x:v>
      </x:c>
      <x:c r="J27" s="272" t="n">
        <x:v>14.96</x:v>
      </x:c>
      <x:c r="K27" s="272" t="n">
        <x:v>13.639999999999999</x:v>
      </x:c>
      <x:c r="L27" s="272" t="n">
        <x:v>-0.44000000000000067</x:v>
      </x:c>
      <x:c r="M27" s="208" t="str">
        <x:v>Daily vaping, age 14+, NDSHS</x:v>
      </x:c>
      <x:c r="N27" s="208" t="str">
        <x:v>https://www.aihw.gov.au/reports/illicit-use-of-drugs/national-drug-strategy-household-survey-2022-2023/contents/tobacco-and-e-cigarettes-vapes</x:v>
      </x:c>
      <x:c r="O27" s="208" t="str">
        <x:v>WHO/World Bank SH.PRV.SMOK</x:v>
      </x:c>
      <x:c r="P27" s="208" t="str">
        <x:v>Within-country changes only</x:v>
      </x:c>
    </x:row>
    <x:row r="28">
      <x:c r="A28" s="208" t="str">
        <x:v>AUS</x:v>
      </x:c>
      <x:c r="B28" s="208" t="str">
        <x:v>Australia</x:v>
      </x:c>
      <x:c r="C28" s="208" t="str">
        <x:v>E-cigarettes</x:v>
      </x:c>
      <x:c r="D28" s="271" t="n">
        <x:v>2019</x:v>
      </x:c>
      <x:c r="E28" s="271" t="n">
        <x:v>2023</x:v>
      </x:c>
      <x:c r="F28" s="271" t="n">
        <x:v>4</x:v>
      </x:c>
      <x:c r="G28" s="272" t="n">
        <x:v>1.1</x:v>
      </x:c>
      <x:c r="H28" s="272" t="n">
        <x:v>3.5</x:v>
      </x:c>
      <x:c r="I28" s="272" t="n">
        <x:v>0.6</x:v>
      </x:c>
      <x:c r="J28" s="272" t="n">
        <x:v>13.639999999999999</x:v>
      </x:c>
      <x:c r="K28" s="272" t="n">
        <x:v>12</x:v>
      </x:c>
      <x:c r="L28" s="272" t="n">
        <x:v>-0.4099999999999997</x:v>
      </x:c>
      <x:c r="M28" s="208" t="str">
        <x:v>Daily vaping, age 14+, NDSHS</x:v>
      </x:c>
      <x:c r="N28" s="208" t="str">
        <x:v>https://www.aihw.gov.au/reports/illicit-use-of-drugs/national-drug-strategy-household-survey-2022-2023/contents/tobacco-and-e-cigarettes-vapes</x:v>
      </x:c>
      <x:c r="O28" s="208" t="str">
        <x:v>WHO/World Bank SH.PRV.SMOK</x:v>
      </x:c>
      <x:c r="P28" s="208" t="str">
        <x:v>Within-country changes only</x:v>
      </x:c>
    </x:row>
    <x:row r="29">
      <x:c r="A29" s="208" t="str">
        <x:v>NZL</x:v>
      </x:c>
      <x:c r="B29" s="208" t="str">
        <x:v>New Zealand</x:v>
      </x:c>
      <x:c r="C29" s="208" t="str">
        <x:v>E-cigarettes</x:v>
      </x:c>
      <x:c r="D29" s="271" t="n">
        <x:v>2016</x:v>
      </x:c>
      <x:c r="E29" s="271" t="n">
        <x:v>2020</x:v>
      </x:c>
      <x:c r="F29" s="271" t="n">
        <x:v>4</x:v>
      </x:c>
      <x:c r="G29" s="272" t="n">
        <x:v>0.9</x:v>
      </x:c>
      <x:c r="H29" s="272" t="n">
        <x:v>3.5</x:v>
      </x:c>
      <x:c r="I29" s="272" t="n">
        <x:v>0.65</x:v>
      </x:c>
      <x:c r="J29" s="272" t="n">
        <x:v>13.700000000000001</x:v>
      </x:c>
      <x:c r="K29" s="272" t="n">
        <x:v>11.3</x:v>
      </x:c>
      <x:c r="L29" s="272" t="n">
        <x:v>-0.6000000000000001</x:v>
      </x:c>
      <x:c r="M29" s="208" t="str">
        <x:v>Daily vaping, adults 15+, NZ Health Survey</x:v>
      </x:c>
      <x:c r="N29" s="208" t="str">
        <x:v>https://www.health.govt.nz/statistics-research/statistics-and-data-sets/tobacco-and-vaping-data-and-stats/trends-in-smoking-and-vaping</x:v>
      </x:c>
      <x:c r="O29" s="208" t="str">
        <x:v>WHO/World Bank SH.PRV.SMOK</x:v>
      </x:c>
      <x:c r="P29" s="208" t="str">
        <x:v>Within-country changes only</x:v>
      </x:c>
    </x:row>
    <x:row r="30">
      <x:c r="A30" s="208" t="str">
        <x:v>NZL</x:v>
      </x:c>
      <x:c r="B30" s="208" t="str">
        <x:v>New Zealand</x:v>
      </x:c>
      <x:c r="C30" s="208" t="str">
        <x:v>E-cigarettes</x:v>
      </x:c>
      <x:c r="D30" s="271" t="n">
        <x:v>2020</x:v>
      </x:c>
      <x:c r="E30" s="271" t="n">
        <x:v>2021</x:v>
      </x:c>
      <x:c r="F30" s="271" t="n">
        <x:v>1</x:v>
      </x:c>
      <x:c r="G30" s="272" t="n">
        <x:v>3.5</x:v>
      </x:c>
      <x:c r="H30" s="272" t="n">
        <x:v>6.2</x:v>
      </x:c>
      <x:c r="I30" s="272" t="n">
        <x:v>2.7</x:v>
      </x:c>
      <x:c r="J30" s="272" t="n">
        <x:v>11.3</x:v>
      </x:c>
      <x:c r="K30" s="272" t="n">
        <x:v>10.8</x:v>
      </x:c>
      <x:c r="L30" s="272" t="n">
        <x:v>-0.5</x:v>
      </x:c>
      <x:c r="M30" s="208" t="str">
        <x:v>Daily vaping, adults 15+, NZ Health Survey</x:v>
      </x:c>
      <x:c r="N30" s="208" t="str">
        <x:v>https://www.health.govt.nz/statistics-research/statistics-and-data-sets/tobacco-and-vaping-data-and-stats/trends-in-smoking-and-vaping</x:v>
      </x:c>
      <x:c r="O30" s="208" t="str">
        <x:v>WHO/World Bank SH.PRV.SMOK</x:v>
      </x:c>
      <x:c r="P30" s="208" t="str">
        <x:v>Within-country changes only</x:v>
      </x:c>
    </x:row>
    <x:row r="31">
      <x:c r="A31" s="208" t="str">
        <x:v>NZL</x:v>
      </x:c>
      <x:c r="B31" s="208" t="str">
        <x:v>New Zealand</x:v>
      </x:c>
      <x:c r="C31" s="208" t="str">
        <x:v>E-cigarettes</x:v>
      </x:c>
      <x:c r="D31" s="271" t="n">
        <x:v>2021</x:v>
      </x:c>
      <x:c r="E31" s="271" t="n">
        <x:v>2023</x:v>
      </x:c>
      <x:c r="F31" s="271" t="n">
        <x:v>2</x:v>
      </x:c>
      <x:c r="G31" s="272" t="n">
        <x:v>6.2</x:v>
      </x:c>
      <x:c r="H31" s="272" t="n">
        <x:v>9.7</x:v>
      </x:c>
      <x:c r="I31" s="272" t="n">
        <x:v>1.7499999999999996</x:v>
      </x:c>
      <x:c r="J31" s="272" t="n">
        <x:v>10.8</x:v>
      </x:c>
      <x:c r="K31" s="272" t="n">
        <x:v>9.8</x:v>
      </x:c>
      <x:c r="L31" s="272" t="n">
        <x:v>-0.5</x:v>
      </x:c>
      <x:c r="M31" s="208" t="str">
        <x:v>Daily vaping, adults 15+, NZ Health Survey</x:v>
      </x:c>
      <x:c r="N31" s="208" t="str">
        <x:v>https://www.health.govt.nz/statistics-research/statistics-and-data-sets/tobacco-and-vaping-data-and-stats/trends-in-smoking-and-vaping</x:v>
      </x:c>
      <x:c r="O31" s="208" t="str">
        <x:v>WHO/World Bank SH.PRV.SMOK</x:v>
      </x:c>
      <x:c r="P31" s="208" t="str">
        <x:v>Within-country changes only</x:v>
      </x:c>
    </x:row>
    <x:row r="32">
      <x:c r="A32" s="208" t="str">
        <x:v>NZL</x:v>
      </x:c>
      <x:c r="B32" s="208" t="str">
        <x:v>New Zealand</x:v>
      </x:c>
      <x:c r="C32" s="208" t="str">
        <x:v>E-cigarettes</x:v>
      </x:c>
      <x:c r="D32" s="271" t="n">
        <x:v>2023</x:v>
      </x:c>
      <x:c r="E32" s="271" t="n">
        <x:v>2024</x:v>
      </x:c>
      <x:c r="F32" s="271" t="n">
        <x:v>1</x:v>
      </x:c>
      <x:c r="G32" s="272" t="n">
        <x:v>9.7</x:v>
      </x:c>
      <x:c r="H32" s="272" t="n">
        <x:v>11.1</x:v>
      </x:c>
      <x:c r="I32" s="272" t="n">
        <x:v>1.4000000000000004</x:v>
      </x:c>
      <x:c r="J32" s="272" t="n">
        <x:v>9.8</x:v>
      </x:c>
      <x:c r="K32" s="272" t="n">
        <x:v>9.3</x:v>
      </x:c>
      <x:c r="L32" s="272" t="n">
        <x:v>-0.5</x:v>
      </x:c>
      <x:c r="M32" s="208" t="str">
        <x:v>Daily vaping, adults 15+, NZ Health Survey</x:v>
      </x:c>
      <x:c r="N32" s="208" t="str">
        <x:v>https://www.health.govt.nz/statistics-research/statistics-and-data-sets/tobacco-and-vaping-data-and-stats/trends-in-smoking-and-vaping</x:v>
      </x:c>
      <x:c r="O32" s="208" t="str">
        <x:v>WHO/World Bank SH.PRV.SMOK</x:v>
      </x:c>
      <x:c r="P32" s="208" t="str">
        <x:v>Within-country changes only</x:v>
      </x:c>
    </x:row>
    <x:row r="33">
      <x:c r="A33" s="208" t="str">
        <x:v>CZE</x:v>
      </x:c>
      <x:c r="B33" s="208" t="str">
        <x:v>Czechia</x:v>
      </x:c>
      <x:c r="C33" s="208" t="str">
        <x:v>E-cigarettes</x:v>
      </x:c>
      <x:c r="D33" s="271" t="n">
        <x:v>2014</x:v>
      </x:c>
      <x:c r="E33" s="271" t="n">
        <x:v>2017</x:v>
      </x:c>
      <x:c r="F33" s="271" t="n">
        <x:v>3</x:v>
      </x:c>
      <x:c r="G33" s="272" t="n">
        <x:v>1</x:v>
      </x:c>
      <x:c r="H33" s="272" t="n">
        <x:v>1</x:v>
      </x:c>
      <x:c r="I33" s="272" t="n">
        <x:v>0</x:v>
      </x:c>
      <x:c r="J33" s="272" t="n">
        <x:v>30.86</x:v>
      </x:c>
      <x:c r="K33" s="272" t="n">
        <x:v>30.080000000000002</x:v>
      </x:c>
      <x:c r="L33" s="272" t="n">
        <x:v>-0.2599999999999992</x:v>
      </x:c>
      <x:c r="M33" s="208" t="str">
        <x:v>Current e-cigarette use, age 15+, Special Eurobarometer</x:v>
      </x:c>
      <x:c r="N33" s="208" t="str">
        <x:v>https://europa.eu/eurobarometer/surveys/detail/2995</x:v>
      </x:c>
      <x:c r="O33" s="208" t="str">
        <x:v>WHO/World Bank SH.PRV.SMOK</x:v>
      </x:c>
      <x:c r="P33" s="208" t="str">
        <x:v>Within-country changes only</x:v>
      </x:c>
    </x:row>
    <x:row r="34">
      <x:c r="A34" s="208" t="str">
        <x:v>CZE</x:v>
      </x:c>
      <x:c r="B34" s="208" t="str">
        <x:v>Czechia</x:v>
      </x:c>
      <x:c r="C34" s="208" t="str">
        <x:v>E-cigarettes</x:v>
      </x:c>
      <x:c r="D34" s="271" t="n">
        <x:v>2017</x:v>
      </x:c>
      <x:c r="E34" s="271" t="n">
        <x:v>2020</x:v>
      </x:c>
      <x:c r="F34" s="271" t="n">
        <x:v>3</x:v>
      </x:c>
      <x:c r="G34" s="272" t="n">
        <x:v>1</x:v>
      </x:c>
      <x:c r="H34" s="272" t="n">
        <x:v>3</x:v>
      </x:c>
      <x:c r="I34" s="272" t="n">
        <x:v>0.6666666666666666</x:v>
      </x:c>
      <x:c r="J34" s="272" t="n">
        <x:v>30.080000000000002</x:v>
      </x:c>
      <x:c r="K34" s="272" t="n">
        <x:v>29.3</x:v>
      </x:c>
      <x:c r="L34" s="272" t="n">
        <x:v>-0.2600000000000004</x:v>
      </x:c>
      <x:c r="M34" s="208" t="str">
        <x:v>Current e-cigarette use, age 15+, Special Eurobarometer</x:v>
      </x:c>
      <x:c r="N34" s="208" t="str">
        <x:v>https://europa.eu/eurobarometer/surveys/detail/2995</x:v>
      </x:c>
      <x:c r="O34" s="208" t="str">
        <x:v>WHO/World Bank SH.PRV.SMOK</x:v>
      </x:c>
      <x:c r="P34" s="208" t="str">
        <x:v>Within-country changes only</x:v>
      </x:c>
    </x:row>
    <x:row r="35">
      <x:c r="A35" s="208" t="str">
        <x:v>CZE</x:v>
      </x:c>
      <x:c r="B35" s="208" t="str">
        <x:v>Czechia</x:v>
      </x:c>
      <x:c r="C35" s="208" t="str">
        <x:v>E-cigarettes</x:v>
      </x:c>
      <x:c r="D35" s="271" t="n">
        <x:v>2020</x:v>
      </x:c>
      <x:c r="E35" s="271" t="n">
        <x:v>2023</x:v>
      </x:c>
      <x:c r="F35" s="271" t="n">
        <x:v>3</x:v>
      </x:c>
      <x:c r="G35" s="272" t="n">
        <x:v>3</x:v>
      </x:c>
      <x:c r="H35" s="272" t="n">
        <x:v>4</x:v>
      </x:c>
      <x:c r="I35" s="272" t="n">
        <x:v>0.3333333333333333</x:v>
      </x:c>
      <x:c r="J35" s="272" t="n">
        <x:v>29.3</x:v>
      </x:c>
      <x:c r="K35" s="272" t="n">
        <x:v>28.5</x:v>
      </x:c>
      <x:c r="L35" s="272" t="n">
        <x:v>-0.2666666666666669</x:v>
      </x:c>
      <x:c r="M35" s="208" t="str">
        <x:v>Current e-cigarette use, age 15+, Special Eurobarometer</x:v>
      </x:c>
      <x:c r="N35" s="208" t="str">
        <x:v>https://europa.eu/eurobarometer/surveys/detail/2995</x:v>
      </x:c>
      <x:c r="O35" s="208" t="str">
        <x:v>WHO/World Bank SH.PRV.SMOK</x:v>
      </x:c>
      <x:c r="P35" s="208" t="str">
        <x:v>Within-country changes only</x:v>
      </x:c>
    </x:row>
    <x:row r="36">
      <x:c r="A36" s="208" t="str">
        <x:v>DEU</x:v>
      </x:c>
      <x:c r="B36" s="208" t="str">
        <x:v>Germany</x:v>
      </x:c>
      <x:c r="C36" s="208" t="str">
        <x:v>E-cigarettes</x:v>
      </x:c>
      <x:c r="D36" s="271" t="n">
        <x:v>2014</x:v>
      </x:c>
      <x:c r="E36" s="271" t="n">
        <x:v>2017</x:v>
      </x:c>
      <x:c r="F36" s="271" t="n">
        <x:v>3</x:v>
      </x:c>
      <x:c r="G36" s="272" t="n">
        <x:v>1</x:v>
      </x:c>
      <x:c r="H36" s="272" t="n">
        <x:v>2</x:v>
      </x:c>
      <x:c r="I36" s="272" t="n">
        <x:v>0.3333333333333333</x:v>
      </x:c>
      <x:c r="J36" s="272" t="n">
        <x:v>26.62</x:v>
      </x:c>
      <x:c r="K36" s="272" t="n">
        <x:v>25.14</x:v>
      </x:c>
      <x:c r="L36" s="272" t="n">
        <x:v>-0.49333333333333346</x:v>
      </x:c>
      <x:c r="M36" s="208" t="str">
        <x:v>Current e-cigarette use, age 15+, Special Eurobarometer</x:v>
      </x:c>
      <x:c r="N36" s="208" t="str">
        <x:v>https://europa.eu/eurobarometer/surveys/detail/2995</x:v>
      </x:c>
      <x:c r="O36" s="208" t="str">
        <x:v>WHO/World Bank SH.PRV.SMOK</x:v>
      </x:c>
      <x:c r="P36" s="208" t="str">
        <x:v>Within-country changes only</x:v>
      </x:c>
    </x:row>
    <x:row r="37">
      <x:c r="A37" s="208" t="str">
        <x:v>DEU</x:v>
      </x:c>
      <x:c r="B37" s="208" t="str">
        <x:v>Germany</x:v>
      </x:c>
      <x:c r="C37" s="208" t="str">
        <x:v>E-cigarettes</x:v>
      </x:c>
      <x:c r="D37" s="271" t="n">
        <x:v>2017</x:v>
      </x:c>
      <x:c r="E37" s="271" t="n">
        <x:v>2020</x:v>
      </x:c>
      <x:c r="F37" s="271" t="n">
        <x:v>3</x:v>
      </x:c>
      <x:c r="G37" s="272" t="n">
        <x:v>2</x:v>
      </x:c>
      <x:c r="H37" s="272" t="n">
        <x:v>2</x:v>
      </x:c>
      <x:c r="I37" s="272" t="n">
        <x:v>0</x:v>
      </x:c>
      <x:c r="J37" s="272" t="n">
        <x:v>25.14</x:v>
      </x:c>
      <x:c r="K37" s="272" t="n">
        <x:v>23.7</x:v>
      </x:c>
      <x:c r="L37" s="272" t="n">
        <x:v>-0.4800000000000004</x:v>
      </x:c>
      <x:c r="M37" s="208" t="str">
        <x:v>Current e-cigarette use, age 15+, Special Eurobarometer</x:v>
      </x:c>
      <x:c r="N37" s="208" t="str">
        <x:v>https://europa.eu/eurobarometer/surveys/detail/2995</x:v>
      </x:c>
      <x:c r="O37" s="208" t="str">
        <x:v>WHO/World Bank SH.PRV.SMOK</x:v>
      </x:c>
      <x:c r="P37" s="208" t="str">
        <x:v>Within-country changes only</x:v>
      </x:c>
    </x:row>
    <x:row r="38">
      <x:c r="A38" s="208" t="str">
        <x:v>DEU</x:v>
      </x:c>
      <x:c r="B38" s="208" t="str">
        <x:v>Germany</x:v>
      </x:c>
      <x:c r="C38" s="208" t="str">
        <x:v>E-cigarettes</x:v>
      </x:c>
      <x:c r="D38" s="271" t="n">
        <x:v>2020</x:v>
      </x:c>
      <x:c r="E38" s="271" t="n">
        <x:v>2023</x:v>
      </x:c>
      <x:c r="F38" s="271" t="n">
        <x:v>3</x:v>
      </x:c>
      <x:c r="G38" s="272" t="n">
        <x:v>2</x:v>
      </x:c>
      <x:c r="H38" s="272" t="n">
        <x:v>2</x:v>
      </x:c>
      <x:c r="I38" s="272" t="n">
        <x:v>0</x:v>
      </x:c>
      <x:c r="J38" s="272" t="n">
        <x:v>23.7</x:v>
      </x:c>
      <x:c r="K38" s="272" t="n">
        <x:v>22.4</x:v>
      </x:c>
      <x:c r="L38" s="272" t="n">
        <x:v>-0.43333333333333357</x:v>
      </x:c>
      <x:c r="M38" s="208" t="str">
        <x:v>Current e-cigarette use, age 15+, Special Eurobarometer</x:v>
      </x:c>
      <x:c r="N38" s="208" t="str">
        <x:v>https://europa.eu/eurobarometer/surveys/detail/2995</x:v>
      </x:c>
      <x:c r="O38" s="208" t="str">
        <x:v>WHO/World Bank SH.PRV.SMOK</x:v>
      </x:c>
      <x:c r="P38" s="208" t="str">
        <x:v>Within-country changes only</x:v>
      </x:c>
    </x:row>
    <x:row r="39">
      <x:c r="A39" s="208" t="str">
        <x:v>GRC</x:v>
      </x:c>
      <x:c r="B39" s="208" t="str">
        <x:v>Greece</x:v>
      </x:c>
      <x:c r="C39" s="208" t="str">
        <x:v>E-cigarettes</x:v>
      </x:c>
      <x:c r="D39" s="271" t="n">
        <x:v>2014</x:v>
      </x:c>
      <x:c r="E39" s="271" t="n">
        <x:v>2017</x:v>
      </x:c>
      <x:c r="F39" s="271" t="n">
        <x:v>3</x:v>
      </x:c>
      <x:c r="G39" s="272" t="n">
        <x:v>1</x:v>
      </x:c>
      <x:c r="H39" s="272" t="n">
        <x:v>3</x:v>
      </x:c>
      <x:c r="I39" s="272" t="n">
        <x:v>0.6666666666666666</x:v>
      </x:c>
      <x:c r="J39" s="272" t="n">
        <x:v>37.620000000000005</x:v>
      </x:c>
      <x:c r="K39" s="272" t="n">
        <x:v>35.22</x:v>
      </x:c>
      <x:c r="L39" s="272" t="n">
        <x:v>-0.8000000000000019</x:v>
      </x:c>
      <x:c r="M39" s="208" t="str">
        <x:v>Current e-cigarette use, age 15+, Special Eurobarometer</x:v>
      </x:c>
      <x:c r="N39" s="208" t="str">
        <x:v>https://europa.eu/eurobarometer/surveys/detail/2995</x:v>
      </x:c>
      <x:c r="O39" s="208" t="str">
        <x:v>WHO/World Bank SH.PRV.SMOK</x:v>
      </x:c>
      <x:c r="P39" s="208" t="str">
        <x:v>Within-country changes only</x:v>
      </x:c>
    </x:row>
    <x:row r="40">
      <x:c r="A40" s="208" t="str">
        <x:v>GRC</x:v>
      </x:c>
      <x:c r="B40" s="208" t="str">
        <x:v>Greece</x:v>
      </x:c>
      <x:c r="C40" s="208" t="str">
        <x:v>E-cigarettes</x:v>
      </x:c>
      <x:c r="D40" s="271" t="n">
        <x:v>2017</x:v>
      </x:c>
      <x:c r="E40" s="271" t="n">
        <x:v>2020</x:v>
      </x:c>
      <x:c r="F40" s="271" t="n">
        <x:v>3</x:v>
      </x:c>
      <x:c r="G40" s="272" t="n">
        <x:v>3</x:v>
      </x:c>
      <x:c r="H40" s="272" t="n">
        <x:v>2</x:v>
      </x:c>
      <x:c r="I40" s="272" t="n">
        <x:v>-0.3333333333333333</x:v>
      </x:c>
      <x:c r="J40" s="272" t="n">
        <x:v>35.22</x:v>
      </x:c>
      <x:c r="K40" s="272" t="n">
        <x:v>33</x:v>
      </x:c>
      <x:c r="L40" s="272" t="n">
        <x:v>-0.7399999999999997</x:v>
      </x:c>
      <x:c r="M40" s="208" t="str">
        <x:v>Current e-cigarette use, age 15+, Special Eurobarometer</x:v>
      </x:c>
      <x:c r="N40" s="208" t="str">
        <x:v>https://europa.eu/eurobarometer/surveys/detail/2995</x:v>
      </x:c>
      <x:c r="O40" s="208" t="str">
        <x:v>WHO/World Bank SH.PRV.SMOK</x:v>
      </x:c>
      <x:c r="P40" s="208" t="str">
        <x:v>Within-country changes only</x:v>
      </x:c>
    </x:row>
    <x:row r="41">
      <x:c r="A41" s="208" t="str">
        <x:v>GRC</x:v>
      </x:c>
      <x:c r="B41" s="208" t="str">
        <x:v>Greece</x:v>
      </x:c>
      <x:c r="C41" s="208" t="str">
        <x:v>E-cigarettes</x:v>
      </x:c>
      <x:c r="D41" s="271" t="n">
        <x:v>2020</x:v>
      </x:c>
      <x:c r="E41" s="271" t="n">
        <x:v>2023</x:v>
      </x:c>
      <x:c r="F41" s="271" t="n">
        <x:v>3</x:v>
      </x:c>
      <x:c r="G41" s="272" t="n">
        <x:v>2</x:v>
      </x:c>
      <x:c r="H41" s="272" t="n">
        <x:v>2</x:v>
      </x:c>
      <x:c r="I41" s="272" t="n">
        <x:v>0</x:v>
      </x:c>
      <x:c r="J41" s="272" t="n">
        <x:v>33</x:v>
      </x:c>
      <x:c r="K41" s="272" t="n">
        <x:v>31</x:v>
      </x:c>
      <x:c r="L41" s="272" t="n">
        <x:v>-0.6666666666666666</x:v>
      </x:c>
      <x:c r="M41" s="208" t="str">
        <x:v>Current e-cigarette use, age 15+, Special Eurobarometer</x:v>
      </x:c>
      <x:c r="N41" s="208" t="str">
        <x:v>https://europa.eu/eurobarometer/surveys/detail/2995</x:v>
      </x:c>
      <x:c r="O41" s="208" t="str">
        <x:v>WHO/World Bank SH.PRV.SMOK</x:v>
      </x:c>
      <x:c r="P41" s="208" t="str">
        <x:v>Within-country changes only</x:v>
      </x:c>
    </x:row>
    <x:row r="42">
      <x:c r="A42" s="208" t="str">
        <x:v>ESP</x:v>
      </x:c>
      <x:c r="B42" s="208" t="str">
        <x:v>Spain</x:v>
      </x:c>
      <x:c r="C42" s="208" t="str">
        <x:v>E-cigarettes</x:v>
      </x:c>
      <x:c r="D42" s="271" t="n">
        <x:v>2014</x:v>
      </x:c>
      <x:c r="E42" s="271" t="n">
        <x:v>2017</x:v>
      </x:c>
      <x:c r="F42" s="271" t="n">
        <x:v>3</x:v>
      </x:c>
      <x:c r="G42" s="272" t="n">
        <x:v>1</x:v>
      </x:c>
      <x:c r="H42" s="272" t="n">
        <x:v>1</x:v>
      </x:c>
      <x:c r="I42" s="272" t="n">
        <x:v>0</x:v>
      </x:c>
      <x:c r="J42" s="272" t="n">
        <x:v>30.3</x:v>
      </x:c>
      <x:c r="K42" s="272" t="n">
        <x:v>29.4</x:v>
      </x:c>
      <x:c r="L42" s="272" t="n">
        <x:v>-0.3000000000000007</x:v>
      </x:c>
      <x:c r="M42" s="208" t="str">
        <x:v>Current e-cigarette use, age 15+, Special Eurobarometer</x:v>
      </x:c>
      <x:c r="N42" s="208" t="str">
        <x:v>https://europa.eu/eurobarometer/surveys/detail/2995</x:v>
      </x:c>
      <x:c r="O42" s="208" t="str">
        <x:v>WHO/World Bank SH.PRV.SMOK</x:v>
      </x:c>
      <x:c r="P42" s="208" t="str">
        <x:v>Within-country changes only</x:v>
      </x:c>
    </x:row>
    <x:row r="43">
      <x:c r="A43" s="208" t="str">
        <x:v>ESP</x:v>
      </x:c>
      <x:c r="B43" s="208" t="str">
        <x:v>Spain</x:v>
      </x:c>
      <x:c r="C43" s="208" t="str">
        <x:v>E-cigarettes</x:v>
      </x:c>
      <x:c r="D43" s="271" t="n">
        <x:v>2017</x:v>
      </x:c>
      <x:c r="E43" s="271" t="n">
        <x:v>2020</x:v>
      </x:c>
      <x:c r="F43" s="271" t="n">
        <x:v>3</x:v>
      </x:c>
      <x:c r="G43" s="272" t="n">
        <x:v>1</x:v>
      </x:c>
      <x:c r="H43" s="272" t="n">
        <x:v>1</x:v>
      </x:c>
      <x:c r="I43" s="272" t="n">
        <x:v>0</x:v>
      </x:c>
      <x:c r="J43" s="272" t="n">
        <x:v>29.4</x:v>
      </x:c>
      <x:c r="K43" s="272" t="n">
        <x:v>28.5</x:v>
      </x:c>
      <x:c r="L43" s="272" t="n">
        <x:v>-0.29999999999999954</x:v>
      </x:c>
      <x:c r="M43" s="208" t="str">
        <x:v>Current e-cigarette use, age 15+, Special Eurobarometer</x:v>
      </x:c>
      <x:c r="N43" s="208" t="str">
        <x:v>https://europa.eu/eurobarometer/surveys/detail/2995</x:v>
      </x:c>
      <x:c r="O43" s="208" t="str">
        <x:v>WHO/World Bank SH.PRV.SMOK</x:v>
      </x:c>
      <x:c r="P43" s="208" t="str">
        <x:v>Within-country changes only</x:v>
      </x:c>
    </x:row>
    <x:row r="44">
      <x:c r="A44" s="208" t="str">
        <x:v>ESP</x:v>
      </x:c>
      <x:c r="B44" s="208" t="str">
        <x:v>Spain</x:v>
      </x:c>
      <x:c r="C44" s="208" t="str">
        <x:v>E-cigarettes</x:v>
      </x:c>
      <x:c r="D44" s="271" t="n">
        <x:v>2020</x:v>
      </x:c>
      <x:c r="E44" s="271" t="n">
        <x:v>2023</x:v>
      </x:c>
      <x:c r="F44" s="271" t="n">
        <x:v>3</x:v>
      </x:c>
      <x:c r="G44" s="272" t="n">
        <x:v>1</x:v>
      </x:c>
      <x:c r="H44" s="272" t="n">
        <x:v>2</x:v>
      </x:c>
      <x:c r="I44" s="272" t="n">
        <x:v>0.3333333333333333</x:v>
      </x:c>
      <x:c r="J44" s="272" t="n">
        <x:v>28.5</x:v>
      </x:c>
      <x:c r="K44" s="272" t="n">
        <x:v>27.9</x:v>
      </x:c>
      <x:c r="L44" s="272" t="n">
        <x:v>-0.20000000000000048</x:v>
      </x:c>
      <x:c r="M44" s="208" t="str">
        <x:v>Current e-cigarette use, age 15+, Special Eurobarometer</x:v>
      </x:c>
      <x:c r="N44" s="208" t="str">
        <x:v>https://europa.eu/eurobarometer/surveys/detail/2995</x:v>
      </x:c>
      <x:c r="O44" s="208" t="str">
        <x:v>WHO/World Bank SH.PRV.SMOK</x:v>
      </x:c>
      <x:c r="P44" s="208" t="str">
        <x:v>Within-country changes only</x:v>
      </x:c>
    </x:row>
    <x:row r="45">
      <x:c r="A45" s="208" t="str">
        <x:v>FRA</x:v>
      </x:c>
      <x:c r="B45" s="208" t="str">
        <x:v>France</x:v>
      </x:c>
      <x:c r="C45" s="208" t="str">
        <x:v>E-cigarettes</x:v>
      </x:c>
      <x:c r="D45" s="271" t="n">
        <x:v>2014</x:v>
      </x:c>
      <x:c r="E45" s="271" t="n">
        <x:v>2017</x:v>
      </x:c>
      <x:c r="F45" s="271" t="n">
        <x:v>3</x:v>
      </x:c>
      <x:c r="G45" s="272" t="n">
        <x:v>4</x:v>
      </x:c>
      <x:c r="H45" s="272" t="n">
        <x:v>4</x:v>
      </x:c>
      <x:c r="I45" s="272" t="n">
        <x:v>0</x:v>
      </x:c>
      <x:c r="J45" s="272" t="n">
        <x:v>33.760000000000005</x:v>
      </x:c>
      <x:c r="K45" s="272" t="n">
        <x:v>33.74</x:v>
      </x:c>
      <x:c r="L45" s="272" t="n">
        <x:v>-0.006666666666667709</x:v>
      </x:c>
      <x:c r="M45" s="208" t="str">
        <x:v>Current e-cigarette use, age 15+, Special Eurobarometer</x:v>
      </x:c>
      <x:c r="N45" s="208" t="str">
        <x:v>https://europa.eu/eurobarometer/surveys/detail/2995</x:v>
      </x:c>
      <x:c r="O45" s="208" t="str">
        <x:v>WHO/World Bank SH.PRV.SMOK</x:v>
      </x:c>
      <x:c r="P45" s="208" t="str">
        <x:v>Within-country changes only</x:v>
      </x:c>
    </x:row>
    <x:row r="46">
      <x:c r="A46" s="208" t="str">
        <x:v>FRA</x:v>
      </x:c>
      <x:c r="B46" s="208" t="str">
        <x:v>France</x:v>
      </x:c>
      <x:c r="C46" s="208" t="str">
        <x:v>E-cigarettes</x:v>
      </x:c>
      <x:c r="D46" s="271" t="n">
        <x:v>2017</x:v>
      </x:c>
      <x:c r="E46" s="271" t="n">
        <x:v>2020</x:v>
      </x:c>
      <x:c r="F46" s="271" t="n">
        <x:v>3</x:v>
      </x:c>
      <x:c r="G46" s="272" t="n">
        <x:v>4</x:v>
      </x:c>
      <x:c r="H46" s="272" t="n">
        <x:v>6</x:v>
      </x:c>
      <x:c r="I46" s="272" t="n">
        <x:v>0.6666666666666666</x:v>
      </x:c>
      <x:c r="J46" s="272" t="n">
        <x:v>33.74</x:v>
      </x:c>
      <x:c r="K46" s="272" t="n">
        <x:v>33.8</x:v>
      </x:c>
      <x:c r="L46" s="272" t="n">
        <x:v>0.01999999999999839</x:v>
      </x:c>
      <x:c r="M46" s="208" t="str">
        <x:v>Current e-cigarette use, age 15+, Special Eurobarometer</x:v>
      </x:c>
      <x:c r="N46" s="208" t="str">
        <x:v>https://europa.eu/eurobarometer/surveys/detail/2995</x:v>
      </x:c>
      <x:c r="O46" s="208" t="str">
        <x:v>WHO/World Bank SH.PRV.SMOK</x:v>
      </x:c>
      <x:c r="P46" s="208" t="str">
        <x:v>Within-country changes only</x:v>
      </x:c>
    </x:row>
    <x:row r="47">
      <x:c r="A47" s="208" t="str">
        <x:v>FRA</x:v>
      </x:c>
      <x:c r="B47" s="208" t="str">
        <x:v>France</x:v>
      </x:c>
      <x:c r="C47" s="208" t="str">
        <x:v>E-cigarettes</x:v>
      </x:c>
      <x:c r="D47" s="271" t="n">
        <x:v>2020</x:v>
      </x:c>
      <x:c r="E47" s="271" t="n">
        <x:v>2023</x:v>
      </x:c>
      <x:c r="F47" s="271" t="n">
        <x:v>3</x:v>
      </x:c>
      <x:c r="G47" s="272" t="n">
        <x:v>6</x:v>
      </x:c>
      <x:c r="H47" s="272" t="n">
        <x:v>7</x:v>
      </x:c>
      <x:c r="I47" s="272" t="n">
        <x:v>0.3333333333333333</x:v>
      </x:c>
      <x:c r="J47" s="272" t="n">
        <x:v>33.8</x:v>
      </x:c>
      <x:c r="K47" s="272" t="n">
        <x:v>33.4</x:v>
      </x:c>
      <x:c r="L47" s="272" t="n">
        <x:v>-0.13333333333333286</x:v>
      </x:c>
      <x:c r="M47" s="208" t="str">
        <x:v>Current e-cigarette use, age 15+, Special Eurobarometer</x:v>
      </x:c>
      <x:c r="N47" s="208" t="str">
        <x:v>https://europa.eu/eurobarometer/surveys/detail/2995</x:v>
      </x:c>
      <x:c r="O47" s="208" t="str">
        <x:v>WHO/World Bank SH.PRV.SMOK</x:v>
      </x:c>
      <x:c r="P47" s="208" t="str">
        <x:v>Within-country changes only</x:v>
      </x:c>
    </x:row>
    <x:row r="48">
      <x:c r="A48" s="208" t="str">
        <x:v>POL</x:v>
      </x:c>
      <x:c r="B48" s="208" t="str">
        <x:v>Poland</x:v>
      </x:c>
      <x:c r="C48" s="208" t="str">
        <x:v>E-cigarettes</x:v>
      </x:c>
      <x:c r="D48" s="271" t="n">
        <x:v>2014</x:v>
      </x:c>
      <x:c r="E48" s="271" t="n">
        <x:v>2017</x:v>
      </x:c>
      <x:c r="F48" s="271" t="n">
        <x:v>3</x:v>
      </x:c>
      <x:c r="G48" s="272" t="n">
        <x:v>2</x:v>
      </x:c>
      <x:c r="H48" s="272" t="n">
        <x:v>1</x:v>
      </x:c>
      <x:c r="I48" s="272" t="n">
        <x:v>-0.3333333333333333</x:v>
      </x:c>
      <x:c r="J48" s="272" t="n">
        <x:v>27.919999999999998</x:v>
      </x:c>
      <x:c r="K48" s="272" t="n">
        <x:v>25.919999999999998</x:v>
      </x:c>
      <x:c r="L48" s="272" t="n">
        <x:v>-0.6666666666666666</x:v>
      </x:c>
      <x:c r="M48" s="208" t="str">
        <x:v>Current e-cigarette use, age 15+, Special Eurobarometer</x:v>
      </x:c>
      <x:c r="N48" s="208" t="str">
        <x:v>https://europa.eu/eurobarometer/surveys/detail/2995</x:v>
      </x:c>
      <x:c r="O48" s="208" t="str">
        <x:v>WHO/World Bank SH.PRV.SMOK</x:v>
      </x:c>
      <x:c r="P48" s="208" t="str">
        <x:v>Within-country changes only</x:v>
      </x:c>
    </x:row>
    <x:row r="49">
      <x:c r="A49" s="208" t="str">
        <x:v>POL</x:v>
      </x:c>
      <x:c r="B49" s="208" t="str">
        <x:v>Poland</x:v>
      </x:c>
      <x:c r="C49" s="208" t="str">
        <x:v>E-cigarettes</x:v>
      </x:c>
      <x:c r="D49" s="271" t="n">
        <x:v>2017</x:v>
      </x:c>
      <x:c r="E49" s="271" t="n">
        <x:v>2020</x:v>
      </x:c>
      <x:c r="F49" s="271" t="n">
        <x:v>3</x:v>
      </x:c>
      <x:c r="G49" s="272" t="n">
        <x:v>1</x:v>
      </x:c>
      <x:c r="H49" s="272" t="n">
        <x:v>1</x:v>
      </x:c>
      <x:c r="I49" s="272" t="n">
        <x:v>0</x:v>
      </x:c>
      <x:c r="J49" s="272" t="n">
        <x:v>25.919999999999998</x:v>
      </x:c>
      <x:c r="K49" s="272" t="n">
        <x:v>24</x:v>
      </x:c>
      <x:c r="L49" s="272" t="n">
        <x:v>-0.6399999999999993</x:v>
      </x:c>
      <x:c r="M49" s="208" t="str">
        <x:v>Current e-cigarette use, age 15+, Special Eurobarometer</x:v>
      </x:c>
      <x:c r="N49" s="208" t="str">
        <x:v>https://europa.eu/eurobarometer/surveys/detail/2995</x:v>
      </x:c>
      <x:c r="O49" s="208" t="str">
        <x:v>WHO/World Bank SH.PRV.SMOK</x:v>
      </x:c>
      <x:c r="P49" s="208" t="str">
        <x:v>Within-country changes only</x:v>
      </x:c>
    </x:row>
    <x:row r="50">
      <x:c r="A50" s="208" t="str">
        <x:v>POL</x:v>
      </x:c>
      <x:c r="B50" s="208" t="str">
        <x:v>Poland</x:v>
      </x:c>
      <x:c r="C50" s="208" t="str">
        <x:v>E-cigarettes</x:v>
      </x:c>
      <x:c r="D50" s="271" t="n">
        <x:v>2020</x:v>
      </x:c>
      <x:c r="E50" s="271" t="n">
        <x:v>2023</x:v>
      </x:c>
      <x:c r="F50" s="271" t="n">
        <x:v>3</x:v>
      </x:c>
      <x:c r="G50" s="272" t="n">
        <x:v>1</x:v>
      </x:c>
      <x:c r="H50" s="272" t="n">
        <x:v>4</x:v>
      </x:c>
      <x:c r="I50" s="272" t="n">
        <x:v>1</x:v>
      </x:c>
      <x:c r="J50" s="272" t="n">
        <x:v>24</x:v>
      </x:c>
      <x:c r="K50" s="272" t="n">
        <x:v>22.2</x:v>
      </x:c>
      <x:c r="L50" s="272" t="n">
        <x:v>-0.6000000000000002</x:v>
      </x:c>
      <x:c r="M50" s="208" t="str">
        <x:v>Current e-cigarette use, age 15+, Special Eurobarometer</x:v>
      </x:c>
      <x:c r="N50" s="208" t="str">
        <x:v>https://europa.eu/eurobarometer/surveys/detail/2995</x:v>
      </x:c>
      <x:c r="O50" s="208" t="str">
        <x:v>WHO/World Bank SH.PRV.SMOK</x:v>
      </x:c>
      <x:c r="P50" s="208" t="str">
        <x:v>Within-country changes only</x:v>
      </x:c>
    </x:row>
    <x:row r="51">
      <x:c r="A51" s="208" t="str">
        <x:v>NOR</x:v>
      </x:c>
      <x:c r="B51" s="208" t="str">
        <x:v>Norway</x:v>
      </x:c>
      <x:c r="C51" s="208" t="str">
        <x:v>Snus</x:v>
      </x:c>
      <x:c r="D51" s="271" t="n">
        <x:v>2004</x:v>
      </x:c>
      <x:c r="E51" s="271" t="n">
        <x:v>2005</x:v>
      </x:c>
      <x:c r="F51" s="271" t="n">
        <x:v>1</x:v>
      </x:c>
      <x:c r="G51" s="272" t="n">
        <x:v>8</x:v>
      </x:c>
      <x:c r="H51" s="272" t="n">
        <x:v>10</x:v>
      </x:c>
      <x:c r="I51" s="272" t="n">
        <x:v>2</x:v>
      </x:c>
      <x:c r="J51" s="272" t="n">
        <x:v>36.98</x:v>
      </x:c>
      <x:c r="K51" s="272" t="n">
        <x:v>34.9</x:v>
      </x:c>
      <x:c r="L51" s="272" t="n">
        <x:v>-2.0799999999999983</x:v>
      </x:c>
      <x:c r="M51" s="208" t="str">
        <x:v>Current snus use (daily + occasional), age 16–79, Statistics Norway</x:v>
      </x:c>
      <x:c r="N51" s="208" t="str">
        <x:v>https://data.ssb.no/api/v0/en/table/07692/</x:v>
      </x:c>
      <x:c r="O51" s="208" t="str">
        <x:v>WHO/World Bank SH.PRV.SMOK</x:v>
      </x:c>
      <x:c r="P51" s="208" t="str">
        <x:v>Within-country changes only</x:v>
      </x:c>
    </x:row>
    <x:row r="52">
      <x:c r="A52" s="208" t="str">
        <x:v>NOR</x:v>
      </x:c>
      <x:c r="B52" s="208" t="str">
        <x:v>Norway</x:v>
      </x:c>
      <x:c r="C52" s="208" t="str">
        <x:v>Snus</x:v>
      </x:c>
      <x:c r="D52" s="271" t="n">
        <x:v>2005</x:v>
      </x:c>
      <x:c r="E52" s="271" t="n">
        <x:v>2006</x:v>
      </x:c>
      <x:c r="F52" s="271" t="n">
        <x:v>1</x:v>
      </x:c>
      <x:c r="G52" s="272" t="n">
        <x:v>10</x:v>
      </x:c>
      <x:c r="H52" s="272" t="n">
        <x:v>9</x:v>
      </x:c>
      <x:c r="I52" s="272" t="n">
        <x:v>-1</x:v>
      </x:c>
      <x:c r="J52" s="272" t="n">
        <x:v>34.9</x:v>
      </x:c>
      <x:c r="K52" s="272" t="n">
        <x:v>33.15</x:v>
      </x:c>
      <x:c r="L52" s="272" t="n">
        <x:v>-1.75</x:v>
      </x:c>
      <x:c r="M52" s="208" t="str">
        <x:v>Current snus use (daily + occasional), age 16–79, Statistics Norway</x:v>
      </x:c>
      <x:c r="N52" s="208" t="str">
        <x:v>https://data.ssb.no/api/v0/en/table/07692/</x:v>
      </x:c>
      <x:c r="O52" s="208" t="str">
        <x:v>WHO/World Bank SH.PRV.SMOK</x:v>
      </x:c>
      <x:c r="P52" s="208" t="str">
        <x:v>Within-country changes only</x:v>
      </x:c>
    </x:row>
    <x:row r="53">
      <x:c r="A53" s="208" t="str">
        <x:v>NOR</x:v>
      </x:c>
      <x:c r="B53" s="208" t="str">
        <x:v>Norway</x:v>
      </x:c>
      <x:c r="C53" s="208" t="str">
        <x:v>Snus</x:v>
      </x:c>
      <x:c r="D53" s="271" t="n">
        <x:v>2006</x:v>
      </x:c>
      <x:c r="E53" s="271" t="n">
        <x:v>2007</x:v>
      </x:c>
      <x:c r="F53" s="271" t="n">
        <x:v>1</x:v>
      </x:c>
      <x:c r="G53" s="272" t="n">
        <x:v>9</x:v>
      </x:c>
      <x:c r="H53" s="272" t="n">
        <x:v>10</x:v>
      </x:c>
      <x:c r="I53" s="272" t="n">
        <x:v>1</x:v>
      </x:c>
      <x:c r="J53" s="272" t="n">
        <x:v>33.15</x:v>
      </x:c>
      <x:c r="K53" s="272" t="n">
        <x:v>31.4</x:v>
      </x:c>
      <x:c r="L53" s="272" t="n">
        <x:v>-1.75</x:v>
      </x:c>
      <x:c r="M53" s="208" t="str">
        <x:v>Current snus use (daily + occasional), age 16–79, Statistics Norway</x:v>
      </x:c>
      <x:c r="N53" s="208" t="str">
        <x:v>https://data.ssb.no/api/v0/en/table/07692/</x:v>
      </x:c>
      <x:c r="O53" s="208" t="str">
        <x:v>WHO/World Bank SH.PRV.SMOK</x:v>
      </x:c>
      <x:c r="P53" s="208" t="str">
        <x:v>Within-country changes only</x:v>
      </x:c>
    </x:row>
    <x:row r="54">
      <x:c r="A54" s="208" t="str">
        <x:v>NOR</x:v>
      </x:c>
      <x:c r="B54" s="208" t="str">
        <x:v>Norway</x:v>
      </x:c>
      <x:c r="C54" s="208" t="str">
        <x:v>Snus</x:v>
      </x:c>
      <x:c r="D54" s="271" t="n">
        <x:v>2007</x:v>
      </x:c>
      <x:c r="E54" s="271" t="n">
        <x:v>2008</x:v>
      </x:c>
      <x:c r="F54" s="271" t="n">
        <x:v>1</x:v>
      </x:c>
      <x:c r="G54" s="272" t="n">
        <x:v>10</x:v>
      </x:c>
      <x:c r="H54" s="272" t="n">
        <x:v>9</x:v>
      </x:c>
      <x:c r="I54" s="272" t="n">
        <x:v>-1</x:v>
      </x:c>
      <x:c r="J54" s="272" t="n">
        <x:v>31.4</x:v>
      </x:c>
      <x:c r="K54" s="272" t="n">
        <x:v>29.866666666666667</x:v>
      </x:c>
      <x:c r="L54" s="272" t="n">
        <x:v>-1.5333333333333314</x:v>
      </x:c>
      <x:c r="M54" s="208" t="str">
        <x:v>Current snus use (daily + occasional), age 16–79, Statistics Norway</x:v>
      </x:c>
      <x:c r="N54" s="208" t="str">
        <x:v>https://data.ssb.no/api/v0/en/table/07692/</x:v>
      </x:c>
      <x:c r="O54" s="208" t="str">
        <x:v>WHO/World Bank SH.PRV.SMOK</x:v>
      </x:c>
      <x:c r="P54" s="208" t="str">
        <x:v>Within-country changes only</x:v>
      </x:c>
    </x:row>
    <x:row r="55">
      <x:c r="A55" s="208" t="str">
        <x:v>NOR</x:v>
      </x:c>
      <x:c r="B55" s="208" t="str">
        <x:v>Norway</x:v>
      </x:c>
      <x:c r="C55" s="208" t="str">
        <x:v>Snus</x:v>
      </x:c>
      <x:c r="D55" s="271" t="n">
        <x:v>2008</x:v>
      </x:c>
      <x:c r="E55" s="271" t="n">
        <x:v>2009</x:v>
      </x:c>
      <x:c r="F55" s="271" t="n">
        <x:v>1</x:v>
      </x:c>
      <x:c r="G55" s="272" t="n">
        <x:v>9</x:v>
      </x:c>
      <x:c r="H55" s="272" t="n">
        <x:v>10</x:v>
      </x:c>
      <x:c r="I55" s="272" t="n">
        <x:v>1</x:v>
      </x:c>
      <x:c r="J55" s="272" t="n">
        <x:v>29.866666666666667</x:v>
      </x:c>
      <x:c r="K55" s="272" t="n">
        <x:v>28.333333333333332</x:v>
      </x:c>
      <x:c r="L55" s="272" t="n">
        <x:v>-1.533333333333335</x:v>
      </x:c>
      <x:c r="M55" s="208" t="str">
        <x:v>Current snus use (daily + occasional), age 16–79, Statistics Norway</x:v>
      </x:c>
      <x:c r="N55" s="208" t="str">
        <x:v>https://data.ssb.no/api/v0/en/table/07692/</x:v>
      </x:c>
      <x:c r="O55" s="208" t="str">
        <x:v>WHO/World Bank SH.PRV.SMOK</x:v>
      </x:c>
      <x:c r="P55" s="208" t="str">
        <x:v>Within-country changes only</x:v>
      </x:c>
    </x:row>
    <x:row r="56">
      <x:c r="A56" s="208" t="str">
        <x:v>NOR</x:v>
      </x:c>
      <x:c r="B56" s="208" t="str">
        <x:v>Norway</x:v>
      </x:c>
      <x:c r="C56" s="208" t="str">
        <x:v>Snus</x:v>
      </x:c>
      <x:c r="D56" s="271" t="n">
        <x:v>2009</x:v>
      </x:c>
      <x:c r="E56" s="271" t="n">
        <x:v>2010</x:v>
      </x:c>
      <x:c r="F56" s="271" t="n">
        <x:v>1</x:v>
      </x:c>
      <x:c r="G56" s="272" t="n">
        <x:v>10</x:v>
      </x:c>
      <x:c r="H56" s="272" t="n">
        <x:v>10</x:v>
      </x:c>
      <x:c r="I56" s="272" t="n">
        <x:v>0</x:v>
      </x:c>
      <x:c r="J56" s="272" t="n">
        <x:v>28.333333333333332</x:v>
      </x:c>
      <x:c r="K56" s="272" t="n">
        <x:v>26.8</x:v>
      </x:c>
      <x:c r="L56" s="272" t="n">
        <x:v>-1.5333333333333314</x:v>
      </x:c>
      <x:c r="M56" s="208" t="str">
        <x:v>Current snus use (daily + occasional), age 16–79, Statistics Norway</x:v>
      </x:c>
      <x:c r="N56" s="208" t="str">
        <x:v>https://data.ssb.no/api/v0/en/table/07692/</x:v>
      </x:c>
      <x:c r="O56" s="208" t="str">
        <x:v>WHO/World Bank SH.PRV.SMOK</x:v>
      </x:c>
      <x:c r="P56" s="208" t="str">
        <x:v>Within-country changes only</x:v>
      </x:c>
    </x:row>
    <x:row r="57">
      <x:c r="A57" s="208" t="str">
        <x:v>NOR</x:v>
      </x:c>
      <x:c r="B57" s="208" t="str">
        <x:v>Norway</x:v>
      </x:c>
      <x:c r="C57" s="208" t="str">
        <x:v>Snus</x:v>
      </x:c>
      <x:c r="D57" s="271" t="n">
        <x:v>2010</x:v>
      </x:c>
      <x:c r="E57" s="271" t="n">
        <x:v>2011</x:v>
      </x:c>
      <x:c r="F57" s="271" t="n">
        <x:v>1</x:v>
      </x:c>
      <x:c r="G57" s="272" t="n">
        <x:v>10</x:v>
      </x:c>
      <x:c r="H57" s="272" t="n">
        <x:v>13</x:v>
      </x:c>
      <x:c r="I57" s="272" t="n">
        <x:v>3</x:v>
      </x:c>
      <x:c r="J57" s="272" t="n">
        <x:v>26.8</x:v>
      </x:c>
      <x:c r="K57" s="272" t="n">
        <x:v>25.6</x:v>
      </x:c>
      <x:c r="L57" s="272" t="n">
        <x:v>-1.1999999999999993</x:v>
      </x:c>
      <x:c r="M57" s="208" t="str">
        <x:v>Current snus use (daily + occasional), age 16–79, Statistics Norway</x:v>
      </x:c>
      <x:c r="N57" s="208" t="str">
        <x:v>https://data.ssb.no/api/v0/en/table/07692/</x:v>
      </x:c>
      <x:c r="O57" s="208" t="str">
        <x:v>WHO/World Bank SH.PRV.SMOK</x:v>
      </x:c>
      <x:c r="P57" s="208" t="str">
        <x:v>Within-country changes only</x:v>
      </x:c>
    </x:row>
    <x:row r="58">
      <x:c r="A58" s="208" t="str">
        <x:v>NOR</x:v>
      </x:c>
      <x:c r="B58" s="208" t="str">
        <x:v>Norway</x:v>
      </x:c>
      <x:c r="C58" s="208" t="str">
        <x:v>Snus</x:v>
      </x:c>
      <x:c r="D58" s="271" t="n">
        <x:v>2011</x:v>
      </x:c>
      <x:c r="E58" s="271" t="n">
        <x:v>2012</x:v>
      </x:c>
      <x:c r="F58" s="271" t="n">
        <x:v>1</x:v>
      </x:c>
      <x:c r="G58" s="272" t="n">
        <x:v>13</x:v>
      </x:c>
      <x:c r="H58" s="272" t="n">
        <x:v>12</x:v>
      </x:c>
      <x:c r="I58" s="272" t="n">
        <x:v>-1</x:v>
      </x:c>
      <x:c r="J58" s="272" t="n">
        <x:v>25.6</x:v>
      </x:c>
      <x:c r="K58" s="272" t="n">
        <x:v>24.400000000000002</x:v>
      </x:c>
      <x:c r="L58" s="272" t="n">
        <x:v>-1.1999999999999993</x:v>
      </x:c>
      <x:c r="M58" s="208" t="str">
        <x:v>Current snus use (daily + occasional), age 16–79, Statistics Norway</x:v>
      </x:c>
      <x:c r="N58" s="208" t="str">
        <x:v>https://data.ssb.no/api/v0/en/table/07692/</x:v>
      </x:c>
      <x:c r="O58" s="208" t="str">
        <x:v>WHO/World Bank SH.PRV.SMOK</x:v>
      </x:c>
      <x:c r="P58" s="208" t="str">
        <x:v>Within-country changes only</x:v>
      </x:c>
    </x:row>
    <x:row r="59">
      <x:c r="A59" s="208" t="str">
        <x:v>NOR</x:v>
      </x:c>
      <x:c r="B59" s="208" t="str">
        <x:v>Norway</x:v>
      </x:c>
      <x:c r="C59" s="208" t="str">
        <x:v>Snus</x:v>
      </x:c>
      <x:c r="D59" s="271" t="n">
        <x:v>2012</x:v>
      </x:c>
      <x:c r="E59" s="271" t="n">
        <x:v>2013</x:v>
      </x:c>
      <x:c r="F59" s="271" t="n">
        <x:v>1</x:v>
      </x:c>
      <x:c r="G59" s="272" t="n">
        <x:v>12</x:v>
      </x:c>
      <x:c r="H59" s="272" t="n">
        <x:v>13</x:v>
      </x:c>
      <x:c r="I59" s="272" t="n">
        <x:v>1</x:v>
      </x:c>
      <x:c r="J59" s="272" t="n">
        <x:v>24.400000000000002</x:v>
      </x:c>
      <x:c r="K59" s="272" t="n">
        <x:v>23.200000000000003</x:v>
      </x:c>
      <x:c r="L59" s="272" t="n">
        <x:v>-1.1999999999999993</x:v>
      </x:c>
      <x:c r="M59" s="208" t="str">
        <x:v>Current snus use (daily + occasional), age 16–79, Statistics Norway</x:v>
      </x:c>
      <x:c r="N59" s="208" t="str">
        <x:v>https://data.ssb.no/api/v0/en/table/07692/</x:v>
      </x:c>
      <x:c r="O59" s="208" t="str">
        <x:v>WHO/World Bank SH.PRV.SMOK</x:v>
      </x:c>
      <x:c r="P59" s="208" t="str">
        <x:v>Within-country changes only</x:v>
      </x:c>
    </x:row>
    <x:row r="60">
      <x:c r="A60" s="208" t="str">
        <x:v>NOR</x:v>
      </x:c>
      <x:c r="B60" s="208" t="str">
        <x:v>Norway</x:v>
      </x:c>
      <x:c r="C60" s="208" t="str">
        <x:v>Snus</x:v>
      </x:c>
      <x:c r="D60" s="271" t="n">
        <x:v>2013</x:v>
      </x:c>
      <x:c r="E60" s="271" t="n">
        <x:v>2014</x:v>
      </x:c>
      <x:c r="F60" s="271" t="n">
        <x:v>1</x:v>
      </x:c>
      <x:c r="G60" s="272" t="n">
        <x:v>13</x:v>
      </x:c>
      <x:c r="H60" s="272" t="n">
        <x:v>14</x:v>
      </x:c>
      <x:c r="I60" s="272" t="n">
        <x:v>1</x:v>
      </x:c>
      <x:c r="J60" s="272" t="n">
        <x:v>23.200000000000003</x:v>
      </x:c>
      <x:c r="K60" s="272" t="n">
        <x:v>22</x:v>
      </x:c>
      <x:c r="L60" s="272" t="n">
        <x:v>-1.2000000000000028</x:v>
      </x:c>
      <x:c r="M60" s="208" t="str">
        <x:v>Current snus use (daily + occasional), age 16–79, Statistics Norway</x:v>
      </x:c>
      <x:c r="N60" s="208" t="str">
        <x:v>https://data.ssb.no/api/v0/en/table/07692/</x:v>
      </x:c>
      <x:c r="O60" s="208" t="str">
        <x:v>WHO/World Bank SH.PRV.SMOK</x:v>
      </x:c>
      <x:c r="P60" s="208" t="str">
        <x:v>Within-country changes only</x:v>
      </x:c>
    </x:row>
    <x:row r="61">
      <x:c r="A61" s="208" t="str">
        <x:v>NOR</x:v>
      </x:c>
      <x:c r="B61" s="208" t="str">
        <x:v>Norway</x:v>
      </x:c>
      <x:c r="C61" s="208" t="str">
        <x:v>Snus</x:v>
      </x:c>
      <x:c r="D61" s="271" t="n">
        <x:v>2014</x:v>
      </x:c>
      <x:c r="E61" s="271" t="n">
        <x:v>2015</x:v>
      </x:c>
      <x:c r="F61" s="271" t="n">
        <x:v>1</x:v>
      </x:c>
      <x:c r="G61" s="272" t="n">
        <x:v>14</x:v>
      </x:c>
      <x:c r="H61" s="272" t="n">
        <x:v>14</x:v>
      </x:c>
      <x:c r="I61" s="272" t="n">
        <x:v>0</x:v>
      </x:c>
      <x:c r="J61" s="272" t="n">
        <x:v>22</x:v>
      </x:c>
      <x:c r="K61" s="272" t="n">
        <x:v>20.8</x:v>
      </x:c>
      <x:c r="L61" s="272" t="n">
        <x:v>-1.1999999999999993</x:v>
      </x:c>
      <x:c r="M61" s="208" t="str">
        <x:v>Current snus use (daily + occasional), age 16–79, Statistics Norway</x:v>
      </x:c>
      <x:c r="N61" s="208" t="str">
        <x:v>https://data.ssb.no/api/v0/en/table/07692/</x:v>
      </x:c>
      <x:c r="O61" s="208" t="str">
        <x:v>WHO/World Bank SH.PRV.SMOK</x:v>
      </x:c>
      <x:c r="P61" s="208" t="str">
        <x:v>Within-country changes only</x:v>
      </x:c>
    </x:row>
    <x:row r="62">
      <x:c r="A62" s="208" t="str">
        <x:v>NOR</x:v>
      </x:c>
      <x:c r="B62" s="208" t="str">
        <x:v>Norway</x:v>
      </x:c>
      <x:c r="C62" s="208" t="str">
        <x:v>Snus</x:v>
      </x:c>
      <x:c r="D62" s="271" t="n">
        <x:v>2015</x:v>
      </x:c>
      <x:c r="E62" s="271" t="n">
        <x:v>2016</x:v>
      </x:c>
      <x:c r="F62" s="271" t="n">
        <x:v>1</x:v>
      </x:c>
      <x:c r="G62" s="272" t="n">
        <x:v>14</x:v>
      </x:c>
      <x:c r="H62" s="272" t="n">
        <x:v>14</x:v>
      </x:c>
      <x:c r="I62" s="272" t="n">
        <x:v>0</x:v>
      </x:c>
      <x:c r="J62" s="272" t="n">
        <x:v>20.8</x:v>
      </x:c>
      <x:c r="K62" s="272" t="n">
        <x:v>19.84</x:v>
      </x:c>
      <x:c r="L62" s="272" t="n">
        <x:v>-0.9600000000000009</x:v>
      </x:c>
      <x:c r="M62" s="208" t="str">
        <x:v>Current snus use (daily + occasional), age 16–79, Statistics Norway</x:v>
      </x:c>
      <x:c r="N62" s="208" t="str">
        <x:v>https://data.ssb.no/api/v0/en/table/07692/</x:v>
      </x:c>
      <x:c r="O62" s="208" t="str">
        <x:v>WHO/World Bank SH.PRV.SMOK</x:v>
      </x:c>
      <x:c r="P62" s="208" t="str">
        <x:v>Within-country changes only</x:v>
      </x:c>
    </x:row>
    <x:row r="63">
      <x:c r="A63" s="208" t="str">
        <x:v>NOR</x:v>
      </x:c>
      <x:c r="B63" s="208" t="str">
        <x:v>Norway</x:v>
      </x:c>
      <x:c r="C63" s="208" t="str">
        <x:v>Snus</x:v>
      </x:c>
      <x:c r="D63" s="271" t="n">
        <x:v>2016</x:v>
      </x:c>
      <x:c r="E63" s="271" t="n">
        <x:v>2017</x:v>
      </x:c>
      <x:c r="F63" s="271" t="n">
        <x:v>1</x:v>
      </x:c>
      <x:c r="G63" s="272" t="n">
        <x:v>14</x:v>
      </x:c>
      <x:c r="H63" s="272" t="n">
        <x:v>15</x:v>
      </x:c>
      <x:c r="I63" s="272" t="n">
        <x:v>1</x:v>
      </x:c>
      <x:c r="J63" s="272" t="n">
        <x:v>19.84</x:v>
      </x:c>
      <x:c r="K63" s="272" t="n">
        <x:v>18.88</x:v>
      </x:c>
      <x:c r="L63" s="272" t="n">
        <x:v>-0.9600000000000009</x:v>
      </x:c>
      <x:c r="M63" s="208" t="str">
        <x:v>Current snus use (daily + occasional), age 16–79, Statistics Norway</x:v>
      </x:c>
      <x:c r="N63" s="208" t="str">
        <x:v>https://data.ssb.no/api/v0/en/table/07692/</x:v>
      </x:c>
      <x:c r="O63" s="208" t="str">
        <x:v>WHO/World Bank SH.PRV.SMOK</x:v>
      </x:c>
      <x:c r="P63" s="208" t="str">
        <x:v>Within-country changes only</x:v>
      </x:c>
    </x:row>
    <x:row r="64">
      <x:c r="A64" s="208" t="str">
        <x:v>NOR</x:v>
      </x:c>
      <x:c r="B64" s="208" t="str">
        <x:v>Norway</x:v>
      </x:c>
      <x:c r="C64" s="208" t="str">
        <x:v>Snus</x:v>
      </x:c>
      <x:c r="D64" s="271" t="n">
        <x:v>2017</x:v>
      </x:c>
      <x:c r="E64" s="271" t="n">
        <x:v>2018</x:v>
      </x:c>
      <x:c r="F64" s="271" t="n">
        <x:v>1</x:v>
      </x:c>
      <x:c r="G64" s="272" t="n">
        <x:v>15</x:v>
      </x:c>
      <x:c r="H64" s="272" t="n">
        <x:v>16</x:v>
      </x:c>
      <x:c r="I64" s="272" t="n">
        <x:v>1</x:v>
      </x:c>
      <x:c r="J64" s="272" t="n">
        <x:v>18.88</x:v>
      </x:c>
      <x:c r="K64" s="272" t="n">
        <x:v>17.92</x:v>
      </x:c>
      <x:c r="L64" s="272" t="n">
        <x:v>-0.9599999999999973</x:v>
      </x:c>
      <x:c r="M64" s="208" t="str">
        <x:v>Current snus use (daily + occasional), age 16–79, Statistics Norway</x:v>
      </x:c>
      <x:c r="N64" s="208" t="str">
        <x:v>https://data.ssb.no/api/v0/en/table/07692/</x:v>
      </x:c>
      <x:c r="O64" s="208" t="str">
        <x:v>WHO/World Bank SH.PRV.SMOK</x:v>
      </x:c>
      <x:c r="P64" s="208" t="str">
        <x:v>Within-country changes only</x:v>
      </x:c>
    </x:row>
    <x:row r="65">
      <x:c r="A65" s="208" t="str">
        <x:v>NOR</x:v>
      </x:c>
      <x:c r="B65" s="208" t="str">
        <x:v>Norway</x:v>
      </x:c>
      <x:c r="C65" s="208" t="str">
        <x:v>Snus</x:v>
      </x:c>
      <x:c r="D65" s="271" t="n">
        <x:v>2018</x:v>
      </x:c>
      <x:c r="E65" s="271" t="n">
        <x:v>2019</x:v>
      </x:c>
      <x:c r="F65" s="271" t="n">
        <x:v>1</x:v>
      </x:c>
      <x:c r="G65" s="272" t="n">
        <x:v>16</x:v>
      </x:c>
      <x:c r="H65" s="272" t="n">
        <x:v>17</x:v>
      </x:c>
      <x:c r="I65" s="272" t="n">
        <x:v>1</x:v>
      </x:c>
      <x:c r="J65" s="272" t="n">
        <x:v>17.92</x:v>
      </x:c>
      <x:c r="K65" s="272" t="n">
        <x:v>16.96</x:v>
      </x:c>
      <x:c r="L65" s="272" t="n">
        <x:v>-0.9600000000000009</x:v>
      </x:c>
      <x:c r="M65" s="208" t="str">
        <x:v>Current snus use (daily + occasional), age 16–79, Statistics Norway</x:v>
      </x:c>
      <x:c r="N65" s="208" t="str">
        <x:v>https://data.ssb.no/api/v0/en/table/07692/</x:v>
      </x:c>
      <x:c r="O65" s="208" t="str">
        <x:v>WHO/World Bank SH.PRV.SMOK</x:v>
      </x:c>
      <x:c r="P65" s="208" t="str">
        <x:v>Within-country changes only</x:v>
      </x:c>
    </x:row>
    <x:row r="66">
      <x:c r="A66" s="208" t="str">
        <x:v>NOR</x:v>
      </x:c>
      <x:c r="B66" s="208" t="str">
        <x:v>Norway</x:v>
      </x:c>
      <x:c r="C66" s="208" t="str">
        <x:v>Snus</x:v>
      </x:c>
      <x:c r="D66" s="271" t="n">
        <x:v>2019</x:v>
      </x:c>
      <x:c r="E66" s="271" t="n">
        <x:v>2020</x:v>
      </x:c>
      <x:c r="F66" s="271" t="n">
        <x:v>1</x:v>
      </x:c>
      <x:c r="G66" s="272" t="n">
        <x:v>17</x:v>
      </x:c>
      <x:c r="H66" s="272" t="n">
        <x:v>17</x:v>
      </x:c>
      <x:c r="I66" s="272" t="n">
        <x:v>0</x:v>
      </x:c>
      <x:c r="J66" s="272" t="n">
        <x:v>16.96</x:v>
      </x:c>
      <x:c r="K66" s="272" t="n">
        <x:v>16</x:v>
      </x:c>
      <x:c r="L66" s="272" t="n">
        <x:v>-0.9600000000000009</x:v>
      </x:c>
      <x:c r="M66" s="208" t="str">
        <x:v>Current snus use (daily + occasional), age 16–79, Statistics Norway</x:v>
      </x:c>
      <x:c r="N66" s="208" t="str">
        <x:v>https://data.ssb.no/api/v0/en/table/07692/</x:v>
      </x:c>
      <x:c r="O66" s="208" t="str">
        <x:v>WHO/World Bank SH.PRV.SMOK</x:v>
      </x:c>
      <x:c r="P66" s="208" t="str">
        <x:v>Within-country changes only</x:v>
      </x:c>
    </x:row>
    <x:row r="67">
      <x:c r="A67" s="208" t="str">
        <x:v>NOR</x:v>
      </x:c>
      <x:c r="B67" s="208" t="str">
        <x:v>Norway</x:v>
      </x:c>
      <x:c r="C67" s="208" t="str">
        <x:v>Snus</x:v>
      </x:c>
      <x:c r="D67" s="271" t="n">
        <x:v>2020</x:v>
      </x:c>
      <x:c r="E67" s="271" t="n">
        <x:v>2021</x:v>
      </x:c>
      <x:c r="F67" s="271" t="n">
        <x:v>1</x:v>
      </x:c>
      <x:c r="G67" s="272" t="n">
        <x:v>17</x:v>
      </x:c>
      <x:c r="H67" s="272" t="n">
        <x:v>18</x:v>
      </x:c>
      <x:c r="I67" s="272" t="n">
        <x:v>1</x:v>
      </x:c>
      <x:c r="J67" s="272" t="n">
        <x:v>16</x:v>
      </x:c>
      <x:c r="K67" s="272" t="n">
        <x:v>15.2</x:v>
      </x:c>
      <x:c r="L67" s="272" t="n">
        <x:v>-0.8000000000000007</x:v>
      </x:c>
      <x:c r="M67" s="208" t="str">
        <x:v>Current snus use (daily + occasional), age 16–79, Statistics Norway</x:v>
      </x:c>
      <x:c r="N67" s="208" t="str">
        <x:v>https://data.ssb.no/api/v0/en/table/07692/</x:v>
      </x:c>
      <x:c r="O67" s="208" t="str">
        <x:v>WHO/World Bank SH.PRV.SMOK</x:v>
      </x:c>
      <x:c r="P67" s="208" t="str">
        <x:v>Within-country changes only</x:v>
      </x:c>
    </x:row>
    <x:row r="68">
      <x:c r="A68" s="208" t="str">
        <x:v>NOR</x:v>
      </x:c>
      <x:c r="B68" s="208" t="str">
        <x:v>Norway</x:v>
      </x:c>
      <x:c r="C68" s="208" t="str">
        <x:v>Snus</x:v>
      </x:c>
      <x:c r="D68" s="271" t="n">
        <x:v>2021</x:v>
      </x:c>
      <x:c r="E68" s="271" t="n">
        <x:v>2022</x:v>
      </x:c>
      <x:c r="F68" s="271" t="n">
        <x:v>1</x:v>
      </x:c>
      <x:c r="G68" s="272" t="n">
        <x:v>18</x:v>
      </x:c>
      <x:c r="H68" s="272" t="n">
        <x:v>19</x:v>
      </x:c>
      <x:c r="I68" s="272" t="n">
        <x:v>1</x:v>
      </x:c>
      <x:c r="J68" s="272" t="n">
        <x:v>15.2</x:v>
      </x:c>
      <x:c r="K68" s="272" t="n">
        <x:v>14.4</x:v>
      </x:c>
      <x:c r="L68" s="272" t="n">
        <x:v>-0.7999999999999989</x:v>
      </x:c>
      <x:c r="M68" s="208" t="str">
        <x:v>Current snus use (daily + occasional), age 16–79, Statistics Norway</x:v>
      </x:c>
      <x:c r="N68" s="208" t="str">
        <x:v>https://data.ssb.no/api/v0/en/table/07692/</x:v>
      </x:c>
      <x:c r="O68" s="208" t="str">
        <x:v>WHO/World Bank SH.PRV.SMOK</x:v>
      </x:c>
      <x:c r="P68" s="208" t="str">
        <x:v>Within-country changes only</x:v>
      </x:c>
    </x:row>
    <x:row r="69">
      <x:c r="A69" s="208" t="str">
        <x:v>NOR</x:v>
      </x:c>
      <x:c r="B69" s="208" t="str">
        <x:v>Norway</x:v>
      </x:c>
      <x:c r="C69" s="208" t="str">
        <x:v>Snus</x:v>
      </x:c>
      <x:c r="D69" s="271" t="n">
        <x:v>2022</x:v>
      </x:c>
      <x:c r="E69" s="271" t="n">
        <x:v>2023</x:v>
      </x:c>
      <x:c r="F69" s="271" t="n">
        <x:v>1</x:v>
      </x:c>
      <x:c r="G69" s="272" t="n">
        <x:v>19</x:v>
      </x:c>
      <x:c r="H69" s="272" t="n">
        <x:v>19</x:v>
      </x:c>
      <x:c r="I69" s="272" t="n">
        <x:v>0</x:v>
      </x:c>
      <x:c r="J69" s="272" t="n">
        <x:v>14.4</x:v>
      </x:c>
      <x:c r="K69" s="272" t="n">
        <x:v>13.7</x:v>
      </x:c>
      <x:c r="L69" s="272" t="n">
        <x:v>-0.7000000000000011</x:v>
      </x:c>
      <x:c r="M69" s="208" t="str">
        <x:v>Current snus use (daily + occasional), age 16–79, Statistics Norway</x:v>
      </x:c>
      <x:c r="N69" s="208" t="str">
        <x:v>https://data.ssb.no/api/v0/en/table/07692/</x:v>
      </x:c>
      <x:c r="O69" s="208" t="str">
        <x:v>WHO/World Bank SH.PRV.SMOK</x:v>
      </x:c>
      <x:c r="P69" s="208" t="str">
        <x:v>Within-country changes only</x:v>
      </x:c>
    </x:row>
    <x:row r="70">
      <x:c r="A70" s="208" t="str">
        <x:v>NOR</x:v>
      </x:c>
      <x:c r="B70" s="208" t="str">
        <x:v>Norway</x:v>
      </x:c>
      <x:c r="C70" s="208" t="str">
        <x:v>Snus</x:v>
      </x:c>
      <x:c r="D70" s="271" t="n">
        <x:v>2023</x:v>
      </x:c>
      <x:c r="E70" s="271" t="n">
        <x:v>2024</x:v>
      </x:c>
      <x:c r="F70" s="271" t="n">
        <x:v>1</x:v>
      </x:c>
      <x:c r="G70" s="272" t="n">
        <x:v>19</x:v>
      </x:c>
      <x:c r="H70" s="272" t="n">
        <x:v>20</x:v>
      </x:c>
      <x:c r="I70" s="272" t="n">
        <x:v>1</x:v>
      </x:c>
      <x:c r="J70" s="272" t="n">
        <x:v>13.7</x:v>
      </x:c>
      <x:c r="K70" s="272" t="n">
        <x:v>12.9</x:v>
      </x:c>
      <x:c r="L70" s="272" t="n">
        <x:v>-0.7999999999999989</x:v>
      </x:c>
      <x:c r="M70" s="208" t="str">
        <x:v>Current snus use (daily + occasional), age 16–79, Statistics Norway</x:v>
      </x:c>
      <x:c r="N70" s="208" t="str">
        <x:v>https://data.ssb.no/api/v0/en/table/07692/</x:v>
      </x:c>
      <x:c r="O70" s="208" t="str">
        <x:v>WHO/World Bank SH.PRV.SMOK</x:v>
      </x:c>
      <x:c r="P70" s="208" t="str">
        <x:v>Within-country changes only</x:v>
      </x:c>
    </x:row>
    <x:row r="71">
      <x:c r="A71" s="208" t="str">
        <x:v>SWE</x:v>
      </x:c>
      <x:c r="B71" s="208" t="str">
        <x:v>Sweden</x:v>
      </x:c>
      <x:c r="C71" s="208" t="str">
        <x:v>Snus and nicotine pouches</x:v>
      </x:c>
      <x:c r="D71" s="271" t="n">
        <x:v>2004</x:v>
      </x:c>
      <x:c r="E71" s="271" t="n">
        <x:v>2005</x:v>
      </x:c>
      <x:c r="F71" s="271" t="n">
        <x:v>1</x:v>
      </x:c>
      <x:c r="G71" s="272" t="n">
        <x:v>12.4</x:v>
      </x:c>
      <x:c r="H71" s="272" t="n">
        <x:v>12.8</x:v>
      </x:c>
      <x:c r="I71" s="272" t="n">
        <x:v>0.40000000000000036</x:v>
      </x:c>
      <x:c r="J71" s="272" t="n">
        <x:v>26.82</x:v>
      </x:c>
      <x:c r="K71" s="272" t="n">
        <x:v>25.4</x:v>
      </x:c>
      <x:c r="L71" s="272" t="n">
        <x:v>-1.4200000000000017</x:v>
      </x:c>
      <x:c r="M71" s="208" t="str">
        <x:v>Daily total snus use, age 16–84, National Public Health Survey</x:v>
      </x:c>
      <x:c r="N71" s="208" t="str">
        <x:v>https://www.folkhalsomyndigheten.se/the-public-health-agency-of-sweden/living-conditions-and-lifestyle/andtg/tobacco/use-of-tobacco-and-nicotine-products/</x:v>
      </x:c>
      <x:c r="O71" s="208" t="str">
        <x:v>WHO/World Bank SH.PRV.SMOK</x:v>
      </x:c>
      <x:c r="P71" s="208" t="str">
        <x:v>Within-country changes only</x:v>
      </x:c>
    </x:row>
    <x:row r="72">
      <x:c r="A72" s="208" t="str">
        <x:v>SWE</x:v>
      </x:c>
      <x:c r="B72" s="208" t="str">
        <x:v>Sweden</x:v>
      </x:c>
      <x:c r="C72" s="208" t="str">
        <x:v>Snus and nicotine pouches</x:v>
      </x:c>
      <x:c r="D72" s="271" t="n">
        <x:v>2005</x:v>
      </x:c>
      <x:c r="E72" s="271" t="n">
        <x:v>2006</x:v>
      </x:c>
      <x:c r="F72" s="271" t="n">
        <x:v>1</x:v>
      </x:c>
      <x:c r="G72" s="272" t="n">
        <x:v>12.8</x:v>
      </x:c>
      <x:c r="H72" s="272" t="n">
        <x:v>12.1</x:v>
      </x:c>
      <x:c r="I72" s="272" t="n">
        <x:v>-0.7000000000000011</x:v>
      </x:c>
      <x:c r="J72" s="272" t="n">
        <x:v>25.4</x:v>
      </x:c>
      <x:c r="K72" s="272" t="n">
        <x:v>24.299999999999997</x:v>
      </x:c>
      <x:c r="L72" s="272" t="n">
        <x:v>-1.1000000000000014</x:v>
      </x:c>
      <x:c r="M72" s="208" t="str">
        <x:v>Daily total snus use, age 16–84, National Public Health Survey</x:v>
      </x:c>
      <x:c r="N72" s="208" t="str">
        <x:v>https://www.folkhalsomyndigheten.se/the-public-health-agency-of-sweden/living-conditions-and-lifestyle/andtg/tobacco/use-of-tobacco-and-nicotine-products/</x:v>
      </x:c>
      <x:c r="O72" s="208" t="str">
        <x:v>WHO/World Bank SH.PRV.SMOK</x:v>
      </x:c>
      <x:c r="P72" s="208" t="str">
        <x:v>Within-country changes only</x:v>
      </x:c>
    </x:row>
    <x:row r="73">
      <x:c r="A73" s="208" t="str">
        <x:v>SWE</x:v>
      </x:c>
      <x:c r="B73" s="208" t="str">
        <x:v>Sweden</x:v>
      </x:c>
      <x:c r="C73" s="208" t="str">
        <x:v>Snus and nicotine pouches</x:v>
      </x:c>
      <x:c r="D73" s="271" t="n">
        <x:v>2006</x:v>
      </x:c>
      <x:c r="E73" s="271" t="n">
        <x:v>2007</x:v>
      </x:c>
      <x:c r="F73" s="271" t="n">
        <x:v>1</x:v>
      </x:c>
      <x:c r="G73" s="272" t="n">
        <x:v>12.1</x:v>
      </x:c>
      <x:c r="H73" s="272" t="n">
        <x:v>11.1</x:v>
      </x:c>
      <x:c r="I73" s="272" t="n">
        <x:v>-1</x:v>
      </x:c>
      <x:c r="J73" s="272" t="n">
        <x:v>24.299999999999997</x:v>
      </x:c>
      <x:c r="K73" s="272" t="n">
        <x:v>23.2</x:v>
      </x:c>
      <x:c r="L73" s="272" t="n">
        <x:v>-1.0999999999999979</x:v>
      </x:c>
      <x:c r="M73" s="208" t="str">
        <x:v>Daily total snus use, age 16–84, National Public Health Survey</x:v>
      </x:c>
      <x:c r="N73" s="208" t="str">
        <x:v>https://www.folkhalsomyndigheten.se/the-public-health-agency-of-sweden/living-conditions-and-lifestyle/andtg/tobacco/use-of-tobacco-and-nicotine-products/</x:v>
      </x:c>
      <x:c r="O73" s="208" t="str">
        <x:v>WHO/World Bank SH.PRV.SMOK</x:v>
      </x:c>
      <x:c r="P73" s="208" t="str">
        <x:v>Within-country changes only</x:v>
      </x:c>
    </x:row>
    <x:row r="74">
      <x:c r="A74" s="208" t="str">
        <x:v>SWE</x:v>
      </x:c>
      <x:c r="B74" s="208" t="str">
        <x:v>Sweden</x:v>
      </x:c>
      <x:c r="C74" s="208" t="str">
        <x:v>Snus and nicotine pouches</x:v>
      </x:c>
      <x:c r="D74" s="271" t="n">
        <x:v>2007</x:v>
      </x:c>
      <x:c r="E74" s="271" t="n">
        <x:v>2008</x:v>
      </x:c>
      <x:c r="F74" s="271" t="n">
        <x:v>1</x:v>
      </x:c>
      <x:c r="G74" s="272" t="n">
        <x:v>11.1</x:v>
      </x:c>
      <x:c r="H74" s="272" t="n">
        <x:v>11.2</x:v>
      </x:c>
      <x:c r="I74" s="272" t="n">
        <x:v>0.09999999999999964</x:v>
      </x:c>
      <x:c r="J74" s="272" t="n">
        <x:v>23.2</x:v>
      </x:c>
      <x:c r="K74" s="272" t="n">
        <x:v>22.133333333333333</x:v>
      </x:c>
      <x:c r="L74" s="272" t="n">
        <x:v>-1.0666666666666664</x:v>
      </x:c>
      <x:c r="M74" s="208" t="str">
        <x:v>Daily total snus use, age 16–84, National Public Health Survey</x:v>
      </x:c>
      <x:c r="N74" s="208" t="str">
        <x:v>https://www.folkhalsomyndigheten.se/the-public-health-agency-of-sweden/living-conditions-and-lifestyle/andtg/tobacco/use-of-tobacco-and-nicotine-products/</x:v>
      </x:c>
      <x:c r="O74" s="208" t="str">
        <x:v>WHO/World Bank SH.PRV.SMOK</x:v>
      </x:c>
      <x:c r="P74" s="208" t="str">
        <x:v>Within-country changes only</x:v>
      </x:c>
    </x:row>
    <x:row r="75">
      <x:c r="A75" s="208" t="str">
        <x:v>SWE</x:v>
      </x:c>
      <x:c r="B75" s="208" t="str">
        <x:v>Sweden</x:v>
      </x:c>
      <x:c r="C75" s="208" t="str">
        <x:v>Snus and nicotine pouches</x:v>
      </x:c>
      <x:c r="D75" s="271" t="n">
        <x:v>2008</x:v>
      </x:c>
      <x:c r="E75" s="271" t="n">
        <x:v>2009</x:v>
      </x:c>
      <x:c r="F75" s="271" t="n">
        <x:v>1</x:v>
      </x:c>
      <x:c r="G75" s="272" t="n">
        <x:v>11.2</x:v>
      </x:c>
      <x:c r="H75" s="272" t="n">
        <x:v>11.5</x:v>
      </x:c>
      <x:c r="I75" s="272" t="n">
        <x:v>0.3000000000000007</x:v>
      </x:c>
      <x:c r="J75" s="272" t="n">
        <x:v>22.133333333333333</x:v>
      </x:c>
      <x:c r="K75" s="272" t="n">
        <x:v>21.066666666666666</x:v>
      </x:c>
      <x:c r="L75" s="272" t="n">
        <x:v>-1.0666666666666664</x:v>
      </x:c>
      <x:c r="M75" s="208" t="str">
        <x:v>Daily total snus use, age 16–84, National Public Health Survey</x:v>
      </x:c>
      <x:c r="N75" s="208" t="str">
        <x:v>https://www.folkhalsomyndigheten.se/the-public-health-agency-of-sweden/living-conditions-and-lifestyle/andtg/tobacco/use-of-tobacco-and-nicotine-products/</x:v>
      </x:c>
      <x:c r="O75" s="208" t="str">
        <x:v>WHO/World Bank SH.PRV.SMOK</x:v>
      </x:c>
      <x:c r="P75" s="208" t="str">
        <x:v>Within-country changes only</x:v>
      </x:c>
    </x:row>
    <x:row r="76">
      <x:c r="A76" s="208" t="str">
        <x:v>SWE</x:v>
      </x:c>
      <x:c r="B76" s="208" t="str">
        <x:v>Sweden</x:v>
      </x:c>
      <x:c r="C76" s="208" t="str">
        <x:v>Snus and nicotine pouches</x:v>
      </x:c>
      <x:c r="D76" s="271" t="n">
        <x:v>2009</x:v>
      </x:c>
      <x:c r="E76" s="271" t="n">
        <x:v>2010</x:v>
      </x:c>
      <x:c r="F76" s="271" t="n">
        <x:v>1</x:v>
      </x:c>
      <x:c r="G76" s="272" t="n">
        <x:v>11.5</x:v>
      </x:c>
      <x:c r="H76" s="272" t="n">
        <x:v>12</x:v>
      </x:c>
      <x:c r="I76" s="272" t="n">
        <x:v>0.5</x:v>
      </x:c>
      <x:c r="J76" s="272" t="n">
        <x:v>21.066666666666666</x:v>
      </x:c>
      <x:c r="K76" s="272" t="n">
        <x:v>20</x:v>
      </x:c>
      <x:c r="L76" s="272" t="n">
        <x:v>-1.0666666666666664</x:v>
      </x:c>
      <x:c r="M76" s="208" t="str">
        <x:v>Daily total snus use, age 16–84, National Public Health Survey</x:v>
      </x:c>
      <x:c r="N76" s="208" t="str">
        <x:v>https://www.folkhalsomyndigheten.se/the-public-health-agency-of-sweden/living-conditions-and-lifestyle/andtg/tobacco/use-of-tobacco-and-nicotine-products/</x:v>
      </x:c>
      <x:c r="O76" s="208" t="str">
        <x:v>WHO/World Bank SH.PRV.SMOK</x:v>
      </x:c>
      <x:c r="P76" s="208" t="str">
        <x:v>Within-country changes only</x:v>
      </x:c>
    </x:row>
    <x:row r="77">
      <x:c r="A77" s="208" t="str">
        <x:v>SWE</x:v>
      </x:c>
      <x:c r="B77" s="208" t="str">
        <x:v>Sweden</x:v>
      </x:c>
      <x:c r="C77" s="208" t="str">
        <x:v>Snus and nicotine pouches</x:v>
      </x:c>
      <x:c r="D77" s="271" t="n">
        <x:v>2010</x:v>
      </x:c>
      <x:c r="E77" s="271" t="n">
        <x:v>2011</x:v>
      </x:c>
      <x:c r="F77" s="271" t="n">
        <x:v>1</x:v>
      </x:c>
      <x:c r="G77" s="272" t="n">
        <x:v>12</x:v>
      </x:c>
      <x:c r="H77" s="272" t="n">
        <x:v>10.7</x:v>
      </x:c>
      <x:c r="I77" s="272" t="n">
        <x:v>-1.3000000000000007</x:v>
      </x:c>
      <x:c r="J77" s="272" t="n">
        <x:v>20</x:v>
      </x:c>
      <x:c r="K77" s="272" t="n">
        <x:v>19.16</x:v>
      </x:c>
      <x:c r="L77" s="272" t="n">
        <x:v>-0.8399999999999999</x:v>
      </x:c>
      <x:c r="M77" s="208" t="str">
        <x:v>Daily total snus use, age 16–84, National Public Health Survey</x:v>
      </x:c>
      <x:c r="N77" s="208" t="str">
        <x:v>https://www.folkhalsomyndigheten.se/the-public-health-agency-of-sweden/living-conditions-and-lifestyle/andtg/tobacco/use-of-tobacco-and-nicotine-products/</x:v>
      </x:c>
      <x:c r="O77" s="208" t="str">
        <x:v>WHO/World Bank SH.PRV.SMOK</x:v>
      </x:c>
      <x:c r="P77" s="208" t="str">
        <x:v>Within-country changes only</x:v>
      </x:c>
    </x:row>
    <x:row r="78">
      <x:c r="A78" s="208" t="str">
        <x:v>SWE</x:v>
      </x:c>
      <x:c r="B78" s="208" t="str">
        <x:v>Sweden</x:v>
      </x:c>
      <x:c r="C78" s="208" t="str">
        <x:v>Snus and nicotine pouches</x:v>
      </x:c>
      <x:c r="D78" s="271" t="n">
        <x:v>2011</x:v>
      </x:c>
      <x:c r="E78" s="271" t="n">
        <x:v>2012</x:v>
      </x:c>
      <x:c r="F78" s="271" t="n">
        <x:v>1</x:v>
      </x:c>
      <x:c r="G78" s="272" t="n">
        <x:v>10.7</x:v>
      </x:c>
      <x:c r="H78" s="272" t="n">
        <x:v>11.2</x:v>
      </x:c>
      <x:c r="I78" s="272" t="n">
        <x:v>0.5</x:v>
      </x:c>
      <x:c r="J78" s="272" t="n">
        <x:v>19.16</x:v>
      </x:c>
      <x:c r="K78" s="272" t="n">
        <x:v>18.32</x:v>
      </x:c>
      <x:c r="L78" s="272" t="n">
        <x:v>-0.8399999999999999</x:v>
      </x:c>
      <x:c r="M78" s="208" t="str">
        <x:v>Daily total snus use, age 16–84, National Public Health Survey</x:v>
      </x:c>
      <x:c r="N78" s="208" t="str">
        <x:v>https://www.folkhalsomyndigheten.se/the-public-health-agency-of-sweden/living-conditions-and-lifestyle/andtg/tobacco/use-of-tobacco-and-nicotine-products/</x:v>
      </x:c>
      <x:c r="O78" s="208" t="str">
        <x:v>WHO/World Bank SH.PRV.SMOK</x:v>
      </x:c>
      <x:c r="P78" s="208" t="str">
        <x:v>Within-country changes only</x:v>
      </x:c>
    </x:row>
    <x:row r="79">
      <x:c r="A79" s="208" t="str">
        <x:v>SWE</x:v>
      </x:c>
      <x:c r="B79" s="208" t="str">
        <x:v>Sweden</x:v>
      </x:c>
      <x:c r="C79" s="208" t="str">
        <x:v>Snus and nicotine pouches</x:v>
      </x:c>
      <x:c r="D79" s="271" t="n">
        <x:v>2012</x:v>
      </x:c>
      <x:c r="E79" s="271" t="n">
        <x:v>2013</x:v>
      </x:c>
      <x:c r="F79" s="271" t="n">
        <x:v>1</x:v>
      </x:c>
      <x:c r="G79" s="272" t="n">
        <x:v>11.2</x:v>
      </x:c>
      <x:c r="H79" s="272" t="n">
        <x:v>11</x:v>
      </x:c>
      <x:c r="I79" s="272" t="n">
        <x:v>-0.1999999999999993</x:v>
      </x:c>
      <x:c r="J79" s="272" t="n">
        <x:v>18.32</x:v>
      </x:c>
      <x:c r="K79" s="272" t="n">
        <x:v>17.48</x:v>
      </x:c>
      <x:c r="L79" s="272" t="n">
        <x:v>-0.8399999999999999</x:v>
      </x:c>
      <x:c r="M79" s="208" t="str">
        <x:v>Daily total snus use, age 16–84, National Public Health Survey</x:v>
      </x:c>
      <x:c r="N79" s="208" t="str">
        <x:v>https://www.folkhalsomyndigheten.se/the-public-health-agency-of-sweden/living-conditions-and-lifestyle/andtg/tobacco/use-of-tobacco-and-nicotine-products/</x:v>
      </x:c>
      <x:c r="O79" s="208" t="str">
        <x:v>WHO/World Bank SH.PRV.SMOK</x:v>
      </x:c>
      <x:c r="P79" s="208" t="str">
        <x:v>Within-country changes only</x:v>
      </x:c>
    </x:row>
    <x:row r="80">
      <x:c r="A80" s="208" t="str">
        <x:v>SWE</x:v>
      </x:c>
      <x:c r="B80" s="208" t="str">
        <x:v>Sweden</x:v>
      </x:c>
      <x:c r="C80" s="208" t="str">
        <x:v>Snus and nicotine pouches</x:v>
      </x:c>
      <x:c r="D80" s="271" t="n">
        <x:v>2013</x:v>
      </x:c>
      <x:c r="E80" s="271" t="n">
        <x:v>2014</x:v>
      </x:c>
      <x:c r="F80" s="271" t="n">
        <x:v>1</x:v>
      </x:c>
      <x:c r="G80" s="272" t="n">
        <x:v>11</x:v>
      </x:c>
      <x:c r="H80" s="272" t="n">
        <x:v>10.7</x:v>
      </x:c>
      <x:c r="I80" s="272" t="n">
        <x:v>-0.3000000000000007</x:v>
      </x:c>
      <x:c r="J80" s="272" t="n">
        <x:v>17.48</x:v>
      </x:c>
      <x:c r="K80" s="272" t="n">
        <x:v>16.64</x:v>
      </x:c>
      <x:c r="L80" s="272" t="n">
        <x:v>-0.8399999999999999</x:v>
      </x:c>
      <x:c r="M80" s="208" t="str">
        <x:v>Daily total snus use, age 16–84, National Public Health Survey</x:v>
      </x:c>
      <x:c r="N80" s="208" t="str">
        <x:v>https://www.folkhalsomyndigheten.se/the-public-health-agency-of-sweden/living-conditions-and-lifestyle/andtg/tobacco/use-of-tobacco-and-nicotine-products/</x:v>
      </x:c>
      <x:c r="O80" s="208" t="str">
        <x:v>WHO/World Bank SH.PRV.SMOK</x:v>
      </x:c>
      <x:c r="P80" s="208" t="str">
        <x:v>Within-country changes only</x:v>
      </x:c>
    </x:row>
    <x:row r="81">
      <x:c r="A81" s="208" t="str">
        <x:v>SWE</x:v>
      </x:c>
      <x:c r="B81" s="208" t="str">
        <x:v>Sweden</x:v>
      </x:c>
      <x:c r="C81" s="208" t="str">
        <x:v>Snus and nicotine pouches</x:v>
      </x:c>
      <x:c r="D81" s="271" t="n">
        <x:v>2014</x:v>
      </x:c>
      <x:c r="E81" s="271" t="n">
        <x:v>2015</x:v>
      </x:c>
      <x:c r="F81" s="271" t="n">
        <x:v>1</x:v>
      </x:c>
      <x:c r="G81" s="272" t="n">
        <x:v>10.7</x:v>
      </x:c>
      <x:c r="H81" s="272" t="n">
        <x:v>11.2</x:v>
      </x:c>
      <x:c r="I81" s="272" t="n">
        <x:v>0.5</x:v>
      </x:c>
      <x:c r="J81" s="272" t="n">
        <x:v>16.64</x:v>
      </x:c>
      <x:c r="K81" s="272" t="n">
        <x:v>15.8</x:v>
      </x:c>
      <x:c r="L81" s="272" t="n">
        <x:v>-0.8399999999999999</x:v>
      </x:c>
      <x:c r="M81" s="208" t="str">
        <x:v>Daily total snus use, age 16–84, National Public Health Survey</x:v>
      </x:c>
      <x:c r="N81" s="208" t="str">
        <x:v>https://www.folkhalsomyndigheten.se/the-public-health-agency-of-sweden/living-conditions-and-lifestyle/andtg/tobacco/use-of-tobacco-and-nicotine-products/</x:v>
      </x:c>
      <x:c r="O81" s="208" t="str">
        <x:v>WHO/World Bank SH.PRV.SMOK</x:v>
      </x:c>
      <x:c r="P81" s="208" t="str">
        <x:v>Within-country changes only</x:v>
      </x:c>
    </x:row>
    <x:row r="82">
      <x:c r="A82" s="208" t="str">
        <x:v>SWE</x:v>
      </x:c>
      <x:c r="B82" s="208" t="str">
        <x:v>Sweden</x:v>
      </x:c>
      <x:c r="C82" s="208" t="str">
        <x:v>Snus and nicotine pouches</x:v>
      </x:c>
      <x:c r="D82" s="271" t="n">
        <x:v>2015</x:v>
      </x:c>
      <x:c r="E82" s="271" t="n">
        <x:v>2016</x:v>
      </x:c>
      <x:c r="F82" s="271" t="n">
        <x:v>1</x:v>
      </x:c>
      <x:c r="G82" s="272" t="n">
        <x:v>11.2</x:v>
      </x:c>
      <x:c r="H82" s="272" t="n">
        <x:v>11.3</x:v>
      </x:c>
      <x:c r="I82" s="272" t="n">
        <x:v>0.10000000000000142</x:v>
      </x:c>
      <x:c r="J82" s="272" t="n">
        <x:v>15.8</x:v>
      </x:c>
      <x:c r="K82" s="272" t="n">
        <x:v>15.120000000000001</x:v>
      </x:c>
      <x:c r="L82" s="272" t="n">
        <x:v>-0.6799999999999997</x:v>
      </x:c>
      <x:c r="M82" s="208" t="str">
        <x:v>Daily total snus use, age 16–84, National Public Health Survey</x:v>
      </x:c>
      <x:c r="N82" s="208" t="str">
        <x:v>https://www.folkhalsomyndigheten.se/the-public-health-agency-of-sweden/living-conditions-and-lifestyle/andtg/tobacco/use-of-tobacco-and-nicotine-products/</x:v>
      </x:c>
      <x:c r="O82" s="208" t="str">
        <x:v>WHO/World Bank SH.PRV.SMOK</x:v>
      </x:c>
      <x:c r="P82" s="208" t="str">
        <x:v>Within-country changes only</x:v>
      </x:c>
    </x:row>
    <x:row r="83">
      <x:c r="A83" s="208" t="str">
        <x:v>SWE</x:v>
      </x:c>
      <x:c r="B83" s="208" t="str">
        <x:v>Sweden</x:v>
      </x:c>
      <x:c r="C83" s="208" t="str">
        <x:v>Snus and nicotine pouches</x:v>
      </x:c>
      <x:c r="D83" s="271" t="n">
        <x:v>2016</x:v>
      </x:c>
      <x:c r="E83" s="271" t="n">
        <x:v>2018</x:v>
      </x:c>
      <x:c r="F83" s="271" t="n">
        <x:v>2</x:v>
      </x:c>
      <x:c r="G83" s="272" t="n">
        <x:v>11.3</x:v>
      </x:c>
      <x:c r="H83" s="272" t="n">
        <x:v>11.2</x:v>
      </x:c>
      <x:c r="I83" s="272" t="n">
        <x:v>-0.05000000000000071</x:v>
      </x:c>
      <x:c r="J83" s="272" t="n">
        <x:v>15.120000000000001</x:v>
      </x:c>
      <x:c r="K83" s="272" t="n">
        <x:v>13.760000000000002</x:v>
      </x:c>
      <x:c r="L83" s="272" t="n">
        <x:v>-0.6799999999999997</x:v>
      </x:c>
      <x:c r="M83" s="208" t="str">
        <x:v>Daily total snus use, age 16–84, National Public Health Survey</x:v>
      </x:c>
      <x:c r="N83" s="208" t="str">
        <x:v>https://www.folkhalsomyndigheten.se/the-public-health-agency-of-sweden/living-conditions-and-lifestyle/andtg/tobacco/use-of-tobacco-and-nicotine-products/</x:v>
      </x:c>
      <x:c r="O83" s="208" t="str">
        <x:v>WHO/World Bank SH.PRV.SMOK</x:v>
      </x:c>
      <x:c r="P83" s="208" t="str">
        <x:v>Within-country changes only</x:v>
      </x:c>
    </x:row>
    <x:row r="84">
      <x:c r="A84" s="208" t="str">
        <x:v>SWE</x:v>
      </x:c>
      <x:c r="B84" s="208" t="str">
        <x:v>Sweden</x:v>
      </x:c>
      <x:c r="C84" s="208" t="str">
        <x:v>Snus and nicotine pouches</x:v>
      </x:c>
      <x:c r="D84" s="271" t="n">
        <x:v>2018</x:v>
      </x:c>
      <x:c r="E84" s="271" t="n">
        <x:v>2020</x:v>
      </x:c>
      <x:c r="F84" s="271" t="n">
        <x:v>2</x:v>
      </x:c>
      <x:c r="G84" s="272" t="n">
        <x:v>11.2</x:v>
      </x:c>
      <x:c r="H84" s="272" t="n">
        <x:v>11.6</x:v>
      </x:c>
      <x:c r="I84" s="272" t="n">
        <x:v>0.20000000000000018</x:v>
      </x:c>
      <x:c r="J84" s="272" t="n">
        <x:v>13.760000000000002</x:v>
      </x:c>
      <x:c r="K84" s="272" t="n">
        <x:v>12.4</x:v>
      </x:c>
      <x:c r="L84" s="272" t="n">
        <x:v>-0.6800000000000006</x:v>
      </x:c>
      <x:c r="M84" s="208" t="str">
        <x:v>Daily total snus use, age 16–84, National Public Health Survey</x:v>
      </x:c>
      <x:c r="N84" s="208" t="str">
        <x:v>https://www.folkhalsomyndigheten.se/the-public-health-agency-of-sweden/living-conditions-and-lifestyle/andtg/tobacco/use-of-tobacco-and-nicotine-products/</x:v>
      </x:c>
      <x:c r="O84" s="208" t="str">
        <x:v>WHO/World Bank SH.PRV.SMOK</x:v>
      </x:c>
      <x:c r="P84" s="208" t="str">
        <x:v>Within-country changes only</x:v>
      </x:c>
    </x:row>
    <x:row r="85">
      <x:c r="A85" s="208" t="str">
        <x:v>SWE</x:v>
      </x:c>
      <x:c r="B85" s="208" t="str">
        <x:v>Sweden</x:v>
      </x:c>
      <x:c r="C85" s="208" t="str">
        <x:v>Snus and nicotine pouches</x:v>
      </x:c>
      <x:c r="D85" s="271" t="n">
        <x:v>2020</x:v>
      </x:c>
      <x:c r="E85" s="271" t="n">
        <x:v>2021</x:v>
      </x:c>
      <x:c r="F85" s="271" t="n">
        <x:v>1</x:v>
      </x:c>
      <x:c r="G85" s="272" t="n">
        <x:v>11.6</x:v>
      </x:c>
      <x:c r="H85" s="272" t="n">
        <x:v>12.8</x:v>
      </x:c>
      <x:c r="I85" s="272" t="n">
        <x:v>1.200000000000001</x:v>
      </x:c>
      <x:c r="J85" s="272" t="n">
        <x:v>12.4</x:v>
      </x:c>
      <x:c r="K85" s="272" t="n">
        <x:v>11.850000000000001</x:v>
      </x:c>
      <x:c r="L85" s="272" t="n">
        <x:v>-0.5499999999999989</x:v>
      </x:c>
      <x:c r="M85" s="208" t="str">
        <x:v>Daily total snus use, age 16–84, National Public Health Survey</x:v>
      </x:c>
      <x:c r="N85" s="208" t="str">
        <x:v>https://www.folkhalsomyndigheten.se/the-public-health-agency-of-sweden/living-conditions-and-lifestyle/andtg/tobacco/use-of-tobacco-and-nicotine-products/</x:v>
      </x:c>
      <x:c r="O85" s="208" t="str">
        <x:v>WHO/World Bank SH.PRV.SMOK</x:v>
      </x:c>
      <x:c r="P85" s="208" t="str">
        <x:v>Within-country changes only</x:v>
      </x:c>
    </x:row>
    <x:row r="86">
      <x:c r="A86" s="208" t="str">
        <x:v>SWE</x:v>
      </x:c>
      <x:c r="B86" s="208" t="str">
        <x:v>Sweden</x:v>
      </x:c>
      <x:c r="C86" s="208" t="str">
        <x:v>Snus and nicotine pouches</x:v>
      </x:c>
      <x:c r="D86" s="271" t="n">
        <x:v>2021</x:v>
      </x:c>
      <x:c r="E86" s="271" t="n">
        <x:v>2022</x:v>
      </x:c>
      <x:c r="F86" s="271" t="n">
        <x:v>1</x:v>
      </x:c>
      <x:c r="G86" s="272" t="n">
        <x:v>12.8</x:v>
      </x:c>
      <x:c r="H86" s="272" t="n">
        <x:v>13.8</x:v>
      </x:c>
      <x:c r="I86" s="272" t="n">
        <x:v>1</x:v>
      </x:c>
      <x:c r="J86" s="272" t="n">
        <x:v>11.850000000000001</x:v>
      </x:c>
      <x:c r="K86" s="272" t="n">
        <x:v>11.3</x:v>
      </x:c>
      <x:c r="L86" s="272" t="n">
        <x:v>-0.5500000000000007</x:v>
      </x:c>
      <x:c r="M86" s="208" t="str">
        <x:v>Daily total snus use, age 16–84, National Public Health Survey</x:v>
      </x:c>
      <x:c r="N86" s="208" t="str">
        <x:v>https://www.folkhalsomyndigheten.se/the-public-health-agency-of-sweden/living-conditions-and-lifestyle/andtg/tobacco/use-of-tobacco-and-nicotine-products/</x:v>
      </x:c>
      <x:c r="O86" s="208" t="str">
        <x:v>WHO/World Bank SH.PRV.SMOK</x:v>
      </x:c>
      <x:c r="P86" s="208" t="str">
        <x:v>Within-country changes only</x:v>
      </x:c>
    </x:row>
    <x:row r="87">
      <x:c r="A87" s="208" t="str">
        <x:v>SWE</x:v>
      </x:c>
      <x:c r="B87" s="208" t="str">
        <x:v>Sweden</x:v>
      </x:c>
      <x:c r="C87" s="208" t="str">
        <x:v>Snus and nicotine pouches</x:v>
      </x:c>
      <x:c r="D87" s="271" t="n">
        <x:v>2022</x:v>
      </x:c>
      <x:c r="E87" s="271" t="n">
        <x:v>2024</x:v>
      </x:c>
      <x:c r="F87" s="271" t="n">
        <x:v>2</x:v>
      </x:c>
      <x:c r="G87" s="272" t="n">
        <x:v>13.8</x:v>
      </x:c>
      <x:c r="H87" s="272" t="n">
        <x:v>15.7</x:v>
      </x:c>
      <x:c r="I87" s="272" t="n">
        <x:v>0.9499999999999993</x:v>
      </x:c>
      <x:c r="J87" s="272" t="n">
        <x:v>11.3</x:v>
      </x:c>
      <x:c r="K87" s="272" t="n">
        <x:v>10.2</x:v>
      </x:c>
      <x:c r="L87" s="272" t="n">
        <x:v>-0.5500000000000007</x:v>
      </x:c>
      <x:c r="M87" s="208" t="str">
        <x:v>Daily total snus use, age 16–84, National Public Health Survey</x:v>
      </x:c>
      <x:c r="N87" s="208" t="str">
        <x:v>https://www.folkhalsomyndigheten.se/the-public-health-agency-of-sweden/living-conditions-and-lifestyle/andtg/tobacco/use-of-tobacco-and-nicotine-products/</x:v>
      </x:c>
      <x:c r="O87" s="208" t="str">
        <x:v>WHO/World Bank SH.PRV.SMOK</x:v>
      </x:c>
      <x:c r="P87" s="208" t="str">
        <x:v>Within-country changes only</x:v>
      </x:c>
    </x:row>
    <x:row r="88">
      <x:c r="A88" s="208" t="str">
        <x:v>CAN</x:v>
      </x:c>
      <x:c r="B88" s="208" t="str">
        <x:v>Canada</x:v>
      </x:c>
      <x:c r="C88" s="208" t="str">
        <x:v>E-cigarettes</x:v>
      </x:c>
      <x:c r="D88" s="271" t="n">
        <x:v>2019</x:v>
      </x:c>
      <x:c r="E88" s="271" t="n">
        <x:v>2020</x:v>
      </x:c>
      <x:c r="F88" s="271" t="n">
        <x:v>1</x:v>
      </x:c>
      <x:c r="G88" s="272" t="n">
        <x:v>5</x:v>
      </x:c>
      <x:c r="H88" s="272" t="n">
        <x:v>4.7</x:v>
      </x:c>
      <x:c r="I88" s="272" t="n">
        <x:v>-0.2999999999999998</x:v>
      </x:c>
      <x:c r="J88" s="272" t="n">
        <x:v>13.58</x:v>
      </x:c>
      <x:c r="K88" s="272" t="n">
        <x:v>13</x:v>
      </x:c>
      <x:c r="L88" s="272" t="n">
        <x:v>-0.5800000000000001</x:v>
      </x:c>
      <x:c r="M88" s="208" t="str">
        <x:v>Past-30-day vaping, age 15+, Canadian Tobacco and Nicotine Survey</x:v>
      </x:c>
      <x:c r="N88" s="208" t="str">
        <x:v>https://www150.statcan.gc.ca/n1/daily-quotidien/230911/dq230911a-eng.htm</x:v>
      </x:c>
      <x:c r="O88" s="208" t="str">
        <x:v>WHO/World Bank SH.PRV.SMOK</x:v>
      </x:c>
      <x:c r="P88" s="208" t="str">
        <x:v>Within-country changes only</x:v>
      </x:c>
    </x:row>
    <x:row r="89">
      <x:c r="A89" s="208" t="str">
        <x:v>CAN</x:v>
      </x:c>
      <x:c r="B89" s="208" t="str">
        <x:v>Canada</x:v>
      </x:c>
      <x:c r="C89" s="208" t="str">
        <x:v>E-cigarettes</x:v>
      </x:c>
      <x:c r="D89" s="271" t="n">
        <x:v>2020</x:v>
      </x:c>
      <x:c r="E89" s="271" t="n">
        <x:v>2021</x:v>
      </x:c>
      <x:c r="F89" s="271" t="n">
        <x:v>1</x:v>
      </x:c>
      <x:c r="G89" s="272" t="n">
        <x:v>4.7</x:v>
      </x:c>
      <x:c r="H89" s="272" t="n">
        <x:v>5</x:v>
      </x:c>
      <x:c r="I89" s="272" t="n">
        <x:v>0.2999999999999998</x:v>
      </x:c>
      <x:c r="J89" s="272" t="n">
        <x:v>13</x:v>
      </x:c>
      <x:c r="K89" s="272" t="n">
        <x:v>12.55</x:v>
      </x:c>
      <x:c r="L89" s="272" t="n">
        <x:v>-0.4499999999999993</x:v>
      </x:c>
      <x:c r="M89" s="208" t="str">
        <x:v>Past-30-day vaping, age 15+, Canadian Tobacco and Nicotine Survey</x:v>
      </x:c>
      <x:c r="N89" s="208" t="str">
        <x:v>https://www150.statcan.gc.ca/n1/daily-quotidien/230911/dq230911a-eng.htm</x:v>
      </x:c>
      <x:c r="O89" s="208" t="str">
        <x:v>WHO/World Bank SH.PRV.SMOK</x:v>
      </x:c>
      <x:c r="P89" s="208" t="str">
        <x:v>Within-country changes only</x:v>
      </x:c>
    </x:row>
    <x:row r="90">
      <x:c r="A90" s="209" t="str">
        <x:v>CAN</x:v>
      </x:c>
      <x:c r="B90" s="209" t="str">
        <x:v>Canada</x:v>
      </x:c>
      <x:c r="C90" s="209" t="str">
        <x:v>E-cigarettes</x:v>
      </x:c>
      <x:c r="D90" s="273" t="n">
        <x:v>2021</x:v>
      </x:c>
      <x:c r="E90" s="273" t="n">
        <x:v>2022</x:v>
      </x:c>
      <x:c r="F90" s="273" t="n">
        <x:v>1</x:v>
      </x:c>
      <x:c r="G90" s="274" t="n">
        <x:v>5</x:v>
      </x:c>
      <x:c r="H90" s="274" t="n">
        <x:v>6</x:v>
      </x:c>
      <x:c r="I90" s="274" t="n">
        <x:v>1</x:v>
      </x:c>
      <x:c r="J90" s="274" t="n">
        <x:v>12.55</x:v>
      </x:c>
      <x:c r="K90" s="274" t="n">
        <x:v>12.1</x:v>
      </x:c>
      <x:c r="L90" s="274" t="n">
        <x:v>-0.45000000000000107</x:v>
      </x:c>
      <x:c r="M90" s="209" t="str">
        <x:v>Past-30-day vaping, age 15+, Canadian Tobacco and Nicotine Survey</x:v>
      </x:c>
      <x:c r="N90" s="209" t="str">
        <x:v>https://www150.statcan.gc.ca/n1/daily-quotidien/230911/dq230911a-eng.htm</x:v>
      </x:c>
      <x:c r="O90" s="209" t="str">
        <x:v>WHO/World Bank SH.PRV.SMOK</x:v>
      </x:c>
      <x:c r="P90" s="209" t="str">
        <x:v>Within-country changes only</x:v>
      </x:c>
    </x:row>
    <x:row r="91">
      <x:c r="A91" s="136"/>
      <x:c r="B91" s="136"/>
      <x:c r="C91" s="136"/>
      <x:c r="D91" s="136"/>
      <x:c r="E91" s="136"/>
      <x:c r="F91" s="136"/>
      <x:c r="G91" s="136"/>
      <x:c r="H91" s="136"/>
      <x:c r="I91" s="136"/>
      <x:c r="J91" s="136"/>
      <x:c r="K91" s="136"/>
      <x:c r="L91" s="136"/>
      <x:c r="M91" s="136"/>
      <x:c r="N91" s="136"/>
      <x:c r="O91" s="136"/>
      <x:c r="P91" s="136"/>
    </x:row>
    <x:row r="92">
      <x:c r="A92" s="136"/>
      <x:c r="B92" s="136"/>
      <x:c r="C92" s="136"/>
      <x:c r="D92" s="136"/>
      <x:c r="E92" s="136"/>
      <x:c r="F92" s="136"/>
      <x:c r="G92" s="136"/>
      <x:c r="H92" s="136"/>
      <x:c r="I92" s="136"/>
      <x:c r="J92" s="136"/>
      <x:c r="K92" s="136"/>
      <x:c r="L92" s="136"/>
      <x:c r="M92" s="136"/>
      <x:c r="N92" s="136"/>
      <x:c r="O92" s="136"/>
      <x:c r="P92" s="136"/>
    </x:row>
    <x:row r="93">
      <x:c r="A93" s="2319" t="str">
        <x:v>Method: adjacent observations within each country are converted to annualized percentage-point changes. The primary OLS model includes country fixed effects and interval midpoint year, with CR1 standard errors clustered by country and inference based on the number of country clusters. WHO estimates are linearly interpolated between available checkpoints. Product, age, survey wording and cadence differ by country, so raw uptake levels are never interpreted as cross-country equivalents. Survey-year endpoints are represented by their nearest calendar year.</x:v>
      </x:c>
      <x:c r="B93" s="2320"/>
      <x:c r="C93" s="2320"/>
      <x:c r="D93" s="2320"/>
      <x:c r="E93" s="2320"/>
      <x:c r="F93" s="2320"/>
      <x:c r="G93" s="2320"/>
      <x:c r="H93" s="2320"/>
      <x:c r="I93" s="2320"/>
      <x:c r="J93" s="2320"/>
      <x:c r="K93" s="2320"/>
      <x:c r="L93" s="2320"/>
      <x:c r="M93" s="2320"/>
      <x:c r="N93" s="2320"/>
      <x:c r="O93" s="2320"/>
      <x:c r="P93" s="2321"/>
    </x:row>
    <x:row r="94">
      <x:c r="A94" s="2322"/>
      <x:c r="B94" s="2323"/>
      <x:c r="C94" s="2323"/>
      <x:c r="D94" s="2323"/>
      <x:c r="E94" s="2323"/>
      <x:c r="F94" s="2323"/>
      <x:c r="G94" s="2323"/>
      <x:c r="H94" s="2323"/>
      <x:c r="I94" s="2323"/>
      <x:c r="J94" s="2323"/>
      <x:c r="K94" s="2323"/>
      <x:c r="L94" s="2323"/>
      <x:c r="M94" s="2323"/>
      <x:c r="N94" s="2323"/>
      <x:c r="O94" s="2323"/>
      <x:c r="P94" s="2324"/>
    </x:row>
    <x:row r="95">
      <x:c r="A95" s="2322"/>
      <x:c r="B95" s="2323"/>
      <x:c r="C95" s="2323"/>
      <x:c r="D95" s="2323"/>
      <x:c r="E95" s="2323"/>
      <x:c r="F95" s="2323"/>
      <x:c r="G95" s="2323"/>
      <x:c r="H95" s="2323"/>
      <x:c r="I95" s="2323"/>
      <x:c r="J95" s="2323"/>
      <x:c r="K95" s="2323"/>
      <x:c r="L95" s="2323"/>
      <x:c r="M95" s="2323"/>
      <x:c r="N95" s="2323"/>
      <x:c r="O95" s="2323"/>
      <x:c r="P95" s="2324"/>
    </x:row>
    <x:row r="96">
      <x:c r="A96" s="2325"/>
      <x:c r="B96" s="2326"/>
      <x:c r="C96" s="2326"/>
      <x:c r="D96" s="2326"/>
      <x:c r="E96" s="2326"/>
      <x:c r="F96" s="2326"/>
      <x:c r="G96" s="2326"/>
      <x:c r="H96" s="2326"/>
      <x:c r="I96" s="2326"/>
      <x:c r="J96" s="2326"/>
      <x:c r="K96" s="2326"/>
      <x:c r="L96" s="2326"/>
      <x:c r="M96" s="2326"/>
      <x:c r="N96" s="2326"/>
      <x:c r="O96" s="2326"/>
      <x:c r="P96" s="2327"/>
    </x:row>
    <x:row r="97">
      <x:c r="A97" s="136"/>
      <x:c r="B97" s="136"/>
      <x:c r="C97" s="136"/>
      <x:c r="D97" s="136"/>
      <x:c r="E97" s="136"/>
      <x:c r="F97" s="136"/>
      <x:c r="G97" s="136"/>
      <x:c r="H97" s="136"/>
      <x:c r="I97" s="136"/>
      <x:c r="J97" s="136"/>
      <x:c r="K97" s="136"/>
      <x:c r="L97" s="136"/>
      <x:c r="M97" s="136"/>
      <x:c r="N97" s="136"/>
      <x:c r="O97" s="136"/>
      <x:c r="P97" s="136"/>
    </x:row>
    <x:row r="98">
      <x:c r="A98" s="136"/>
      <x:c r="B98" s="136"/>
      <x:c r="C98" s="136"/>
      <x:c r="D98" s="136"/>
      <x:c r="E98" s="136"/>
      <x:c r="F98" s="136"/>
      <x:c r="G98" s="136"/>
      <x:c r="H98" s="136"/>
      <x:c r="I98" s="136"/>
      <x:c r="J98" s="136"/>
      <x:c r="K98" s="136"/>
      <x:c r="L98" s="136"/>
      <x:c r="M98" s="136"/>
      <x:c r="N98" s="136"/>
      <x:c r="O98" s="136"/>
      <x:c r="P98" s="136"/>
    </x:row>
    <x:row r="99">
      <x:c r="A99" s="2328" t="str">
        <x:v>Key limitations: the WHO outcome is modeled and smooth between checkpoints; uptake and smoking may be jointly driven by unmeasured policy or social changes; reverse causation is possible; inference rests on 14 country clusters; Norway supplies 20 intervals and Sweden 17; Eurobarometer contributes only three intervals per country and its product detail changed across waves; Sweden changed its snus questions in 2022; Canada supplies four CTNS levels; and product definitions differ across national series. The Eurobarometer-only estimate is null and imprecise. Results are exploratory associations, not causal estimates. Sources: European Commission Special Eurobarometer 429/458/506/539; Statistics Norway; Public Health Agency of Sweden; Statistics Canada; ASH/YouGov; JASTIS; NCHS; AIHW; New Zealand Ministry of Health; World Bank/WHO SH.PRV.SMOK.</x:v>
      </x:c>
      <x:c r="B99" s="2329"/>
      <x:c r="C99" s="2329"/>
      <x:c r="D99" s="2329"/>
      <x:c r="E99" s="2329"/>
      <x:c r="F99" s="2329"/>
      <x:c r="G99" s="2329"/>
      <x:c r="H99" s="2329"/>
      <x:c r="I99" s="2329"/>
      <x:c r="J99" s="2329"/>
      <x:c r="K99" s="2329"/>
      <x:c r="L99" s="2329"/>
      <x:c r="M99" s="2329"/>
      <x:c r="N99" s="2329"/>
      <x:c r="O99" s="2329"/>
      <x:c r="P99" s="2330"/>
    </x:row>
    <x:row r="100">
      <x:c r="A100" s="2331"/>
      <x:c r="B100" s="2305"/>
      <x:c r="C100" s="2305"/>
      <x:c r="D100" s="2305"/>
      <x:c r="E100" s="2305"/>
      <x:c r="F100" s="2305"/>
      <x:c r="G100" s="2305"/>
      <x:c r="H100" s="2305"/>
      <x:c r="I100" s="2305"/>
      <x:c r="J100" s="2305"/>
      <x:c r="K100" s="2305"/>
      <x:c r="L100" s="2305"/>
      <x:c r="M100" s="2305"/>
      <x:c r="N100" s="2305"/>
      <x:c r="O100" s="2305"/>
      <x:c r="P100" s="2332"/>
    </x:row>
    <x:row r="101">
      <x:c r="A101" s="2331"/>
      <x:c r="B101" s="2305"/>
      <x:c r="C101" s="2305"/>
      <x:c r="D101" s="2305"/>
      <x:c r="E101" s="2305"/>
      <x:c r="F101" s="2305"/>
      <x:c r="G101" s="2305"/>
      <x:c r="H101" s="2305"/>
      <x:c r="I101" s="2305"/>
      <x:c r="J101" s="2305"/>
      <x:c r="K101" s="2305"/>
      <x:c r="L101" s="2305"/>
      <x:c r="M101" s="2305"/>
      <x:c r="N101" s="2305"/>
      <x:c r="O101" s="2305"/>
      <x:c r="P101" s="2332"/>
    </x:row>
    <x:row r="102">
      <x:c r="A102" s="2333"/>
      <x:c r="B102" s="2334"/>
      <x:c r="C102" s="2334"/>
      <x:c r="D102" s="2334"/>
      <x:c r="E102" s="2334"/>
      <x:c r="F102" s="2334"/>
      <x:c r="G102" s="2334"/>
      <x:c r="H102" s="2334"/>
      <x:c r="I102" s="2334"/>
      <x:c r="J102" s="2334"/>
      <x:c r="K102" s="2334"/>
      <x:c r="L102" s="2334"/>
      <x:c r="M102" s="2334"/>
      <x:c r="N102" s="2334"/>
      <x:c r="O102" s="2334"/>
      <x:c r="P102" s="2335"/>
    </x:row>
  </x:sheetData>
  <x:mergeCells>
    <x:mergeCell ref="A2:P2"/>
    <x:mergeCell ref="A3:P3"/>
    <x:mergeCell ref="A93:P96"/>
    <x:mergeCell ref="A99:P102"/>
  </x:mergeCells>
  <x:pageMargins left="0.7" right="0.7" top="0.75" bottom="0.75" header="0.3" footer="0.3"/>
</x:worksheet>
</file>

<file path=xl/worksheets/sheet23.xml><?xml version="1.0" encoding="utf-8"?>
<x:worksheet xmlns:x="http://schemas.openxmlformats.org/spreadsheetml/2006/main">
  <x:sheetPr>
    <x:tabColor rgb="FF2E7D5A"/>
  </x:sheetPr>
  <x:sheetViews>
    <x:sheetView showGridLines="0" workbookViewId="0">
      <x:pane ySplit="6" topLeftCell="A7" activePane="bottomLeft" state="frozen"/>
    </x:sheetView>
  </x:sheetViews>
  <x:sheetFormatPr defaultRowHeight="15"/>
  <x:cols>
    <x:col min="1" max="1" width="9" hidden="0" customWidth="1"/>
    <x:col min="2" max="2" width="17" hidden="0" customWidth="1"/>
    <x:col min="3" max="3" width="13" hidden="0" customWidth="1"/>
    <x:col min="4" max="4" width="13" hidden="0" customWidth="1"/>
    <x:col min="5" max="5" width="42" hidden="0" customWidth="1"/>
    <x:col min="6" max="6" width="52" hidden="0" customWidth="1"/>
    <x:col min="7" max="7" width="44" hidden="0" customWidth="1"/>
  </x:cols>
  <x:sheetData>
    <x:row r="2">
      <x:c r="A2" s="1" t="str">
        <x:v>Eurobarometer harmonization audit</x:v>
      </x:c>
      <x:c r="B2" s="136"/>
      <x:c r="C2" s="136"/>
      <x:c r="D2" s="136"/>
      <x:c r="E2" s="136"/>
      <x:c r="F2" s="136"/>
      <x:c r="G2" s="136"/>
    </x:row>
    <x:row r="3">
      <x:c r="A3" s="2" t="str">
        <x:v>Comparable current e-cigarette use observations used for the six-country sensitivity block</x:v>
      </x:c>
      <x:c r="B3" s="136"/>
      <x:c r="C3" s="136"/>
      <x:c r="D3" s="136"/>
      <x:c r="E3" s="136"/>
      <x:c r="F3" s="136"/>
      <x:c r="G3" s="136"/>
    </x:row>
    <x:row r="4">
      <x:c r="A4" s="137"/>
      <x:c r="B4" s="137"/>
      <x:c r="C4" s="137"/>
      <x:c r="D4" s="137"/>
      <x:c r="E4" s="137"/>
      <x:c r="F4" s="137"/>
      <x:c r="G4" s="137"/>
    </x:row>
    <x:row r="5">
      <x:c r="A5" s="136"/>
      <x:c r="B5" s="136"/>
      <x:c r="C5" s="136"/>
      <x:c r="D5" s="136"/>
      <x:c r="E5" s="136"/>
      <x:c r="F5" s="136"/>
      <x:c r="G5" s="136"/>
    </x:row>
    <x:row r="6">
      <x:c r="A6" s="2152" t="str">
        <x:v>ISO3</x:v>
      </x:c>
      <x:c r="B6" s="2153" t="str">
        <x:v>Country</x:v>
      </x:c>
      <x:c r="C6" s="2153" t="str">
        <x:v>Wave year</x:v>
      </x:c>
      <x:c r="D6" s="2153" t="str">
        <x:v>Current use %</x:v>
      </x:c>
      <x:c r="E6" s="2153" t="str">
        <x:v>Definition</x:v>
      </x:c>
      <x:c r="F6" s="2153" t="str">
        <x:v>Official survey page</x:v>
      </x:c>
      <x:c r="G6" s="2154" t="str">
        <x:v>Extraction note</x:v>
      </x:c>
    </x:row>
    <x:row r="7">
      <x:c r="A7" s="207" t="str">
        <x:v>CZE</x:v>
      </x:c>
      <x:c r="B7" s="207" t="str">
        <x:v>Czechia</x:v>
      </x:c>
      <x:c r="C7" s="269" t="n">
        <x:v>2014</x:v>
      </x:c>
      <x:c r="D7" s="1660" t="n">
        <x:v>1</x:v>
      </x:c>
      <x:c r="E7" s="207" t="str">
        <x:v>Current e-cigarette use, age 15+, Special Eurobarometer</x:v>
      </x:c>
      <x:c r="F7" s="207" t="str">
        <x:v>https://europa.eu/eurobarometer/surveys/detail/2995</x:v>
      </x:c>
      <x:c r="G7" s="207" t="str">
        <x:v>2014 value reconstructed from the 2017 factsheet level and reported change since 2014</x:v>
      </x:c>
    </x:row>
    <x:row r="8">
      <x:c r="A8" s="208" t="str">
        <x:v>CZE</x:v>
      </x:c>
      <x:c r="B8" s="208" t="str">
        <x:v>Czechia</x:v>
      </x:c>
      <x:c r="C8" s="271" t="n">
        <x:v>2017</x:v>
      </x:c>
      <x:c r="D8" s="1661" t="n">
        <x:v>1</x:v>
      </x:c>
      <x:c r="E8" s="208" t="str">
        <x:v>Current e-cigarette use, age 15+, Special Eurobarometer</x:v>
      </x:c>
      <x:c r="F8" s="208" t="str">
        <x:v>https://europa.eu/eurobarometer/surveys/detail/2995</x:v>
      </x:c>
      <x:c r="G8" s="208" t="str">
        <x:v>Reported directly in country factsheet</x:v>
      </x:c>
    </x:row>
    <x:row r="9">
      <x:c r="A9" s="208" t="str">
        <x:v>CZE</x:v>
      </x:c>
      <x:c r="B9" s="208" t="str">
        <x:v>Czechia</x:v>
      </x:c>
      <x:c r="C9" s="271" t="n">
        <x:v>2020</x:v>
      </x:c>
      <x:c r="D9" s="1661" t="n">
        <x:v>3</x:v>
      </x:c>
      <x:c r="E9" s="208" t="str">
        <x:v>Current e-cigarette use, age 15+, Special Eurobarometer</x:v>
      </x:c>
      <x:c r="F9" s="208" t="str">
        <x:v>https://europa.eu/eurobarometer/surveys/detail/2995</x:v>
      </x:c>
      <x:c r="G9" s="208" t="str">
        <x:v>Reported directly in country factsheet</x:v>
      </x:c>
    </x:row>
    <x:row r="10">
      <x:c r="A10" s="208" t="str">
        <x:v>CZE</x:v>
      </x:c>
      <x:c r="B10" s="208" t="str">
        <x:v>Czechia</x:v>
      </x:c>
      <x:c r="C10" s="271" t="n">
        <x:v>2023</x:v>
      </x:c>
      <x:c r="D10" s="1661" t="n">
        <x:v>4</x:v>
      </x:c>
      <x:c r="E10" s="208" t="str">
        <x:v>Current e-cigarette use, age 15+, Special Eurobarometer</x:v>
      </x:c>
      <x:c r="F10" s="208" t="str">
        <x:v>https://europa.eu/eurobarometer/surveys/detail/2995</x:v>
      </x:c>
      <x:c r="G10" s="208" t="str">
        <x:v>Reported directly in 2023 country factsheet</x:v>
      </x:c>
    </x:row>
    <x:row r="11">
      <x:c r="A11" s="208" t="str">
        <x:v>FRA</x:v>
      </x:c>
      <x:c r="B11" s="208" t="str">
        <x:v>France</x:v>
      </x:c>
      <x:c r="C11" s="271" t="n">
        <x:v>2014</x:v>
      </x:c>
      <x:c r="D11" s="1661" t="n">
        <x:v>4</x:v>
      </x:c>
      <x:c r="E11" s="208" t="str">
        <x:v>Current e-cigarette use, age 15+, Special Eurobarometer</x:v>
      </x:c>
      <x:c r="F11" s="208" t="str">
        <x:v>https://europa.eu/eurobarometer/surveys/detail/2995</x:v>
      </x:c>
      <x:c r="G11" s="208" t="str">
        <x:v>2014 value reconstructed from the 2017 factsheet level and reported change since 2014</x:v>
      </x:c>
    </x:row>
    <x:row r="12">
      <x:c r="A12" s="208" t="str">
        <x:v>FRA</x:v>
      </x:c>
      <x:c r="B12" s="208" t="str">
        <x:v>France</x:v>
      </x:c>
      <x:c r="C12" s="271" t="n">
        <x:v>2017</x:v>
      </x:c>
      <x:c r="D12" s="1661" t="n">
        <x:v>4</x:v>
      </x:c>
      <x:c r="E12" s="208" t="str">
        <x:v>Current e-cigarette use, age 15+, Special Eurobarometer</x:v>
      </x:c>
      <x:c r="F12" s="208" t="str">
        <x:v>https://europa.eu/eurobarometer/surveys/detail/2995</x:v>
      </x:c>
      <x:c r="G12" s="208" t="str">
        <x:v>Reported directly in country factsheet</x:v>
      </x:c>
    </x:row>
    <x:row r="13">
      <x:c r="A13" s="208" t="str">
        <x:v>FRA</x:v>
      </x:c>
      <x:c r="B13" s="208" t="str">
        <x:v>France</x:v>
      </x:c>
      <x:c r="C13" s="271" t="n">
        <x:v>2020</x:v>
      </x:c>
      <x:c r="D13" s="1661" t="n">
        <x:v>6</x:v>
      </x:c>
      <x:c r="E13" s="208" t="str">
        <x:v>Current e-cigarette use, age 15+, Special Eurobarometer</x:v>
      </x:c>
      <x:c r="F13" s="208" t="str">
        <x:v>https://europa.eu/eurobarometer/surveys/detail/2995</x:v>
      </x:c>
      <x:c r="G13" s="208" t="str">
        <x:v>Reported directly in country factsheet</x:v>
      </x:c>
    </x:row>
    <x:row r="14">
      <x:c r="A14" s="208" t="str">
        <x:v>FRA</x:v>
      </x:c>
      <x:c r="B14" s="208" t="str">
        <x:v>France</x:v>
      </x:c>
      <x:c r="C14" s="271" t="n">
        <x:v>2023</x:v>
      </x:c>
      <x:c r="D14" s="1661" t="n">
        <x:v>7</x:v>
      </x:c>
      <x:c r="E14" s="208" t="str">
        <x:v>Current e-cigarette use, age 15+, Special Eurobarometer</x:v>
      </x:c>
      <x:c r="F14" s="208" t="str">
        <x:v>https://europa.eu/eurobarometer/surveys/detail/2995</x:v>
      </x:c>
      <x:c r="G14" s="208" t="str">
        <x:v>Reported directly in 2023 country factsheet</x:v>
      </x:c>
    </x:row>
    <x:row r="15">
      <x:c r="A15" s="208" t="str">
        <x:v>DEU</x:v>
      </x:c>
      <x:c r="B15" s="208" t="str">
        <x:v>Germany</x:v>
      </x:c>
      <x:c r="C15" s="271" t="n">
        <x:v>2014</x:v>
      </x:c>
      <x:c r="D15" s="1661" t="n">
        <x:v>1</x:v>
      </x:c>
      <x:c r="E15" s="208" t="str">
        <x:v>Current e-cigarette use, age 15+, Special Eurobarometer</x:v>
      </x:c>
      <x:c r="F15" s="208" t="str">
        <x:v>https://europa.eu/eurobarometer/surveys/detail/2995</x:v>
      </x:c>
      <x:c r="G15" s="208" t="str">
        <x:v>2014 value reconstructed from the 2017 factsheet level and reported change since 2014</x:v>
      </x:c>
    </x:row>
    <x:row r="16">
      <x:c r="A16" s="208" t="str">
        <x:v>DEU</x:v>
      </x:c>
      <x:c r="B16" s="208" t="str">
        <x:v>Germany</x:v>
      </x:c>
      <x:c r="C16" s="271" t="n">
        <x:v>2017</x:v>
      </x:c>
      <x:c r="D16" s="1661" t="n">
        <x:v>2</x:v>
      </x:c>
      <x:c r="E16" s="208" t="str">
        <x:v>Current e-cigarette use, age 15+, Special Eurobarometer</x:v>
      </x:c>
      <x:c r="F16" s="208" t="str">
        <x:v>https://europa.eu/eurobarometer/surveys/detail/2995</x:v>
      </x:c>
      <x:c r="G16" s="208" t="str">
        <x:v>Reported directly in country factsheet</x:v>
      </x:c>
    </x:row>
    <x:row r="17">
      <x:c r="A17" s="208" t="str">
        <x:v>DEU</x:v>
      </x:c>
      <x:c r="B17" s="208" t="str">
        <x:v>Germany</x:v>
      </x:c>
      <x:c r="C17" s="271" t="n">
        <x:v>2020</x:v>
      </x:c>
      <x:c r="D17" s="1661" t="n">
        <x:v>2</x:v>
      </x:c>
      <x:c r="E17" s="208" t="str">
        <x:v>Current e-cigarette use, age 15+, Special Eurobarometer</x:v>
      </x:c>
      <x:c r="F17" s="208" t="str">
        <x:v>https://europa.eu/eurobarometer/surveys/detail/2995</x:v>
      </x:c>
      <x:c r="G17" s="208" t="str">
        <x:v>Reported directly in country factsheet</x:v>
      </x:c>
    </x:row>
    <x:row r="18">
      <x:c r="A18" s="208" t="str">
        <x:v>DEU</x:v>
      </x:c>
      <x:c r="B18" s="208" t="str">
        <x:v>Germany</x:v>
      </x:c>
      <x:c r="C18" s="271" t="n">
        <x:v>2023</x:v>
      </x:c>
      <x:c r="D18" s="1661" t="n">
        <x:v>2</x:v>
      </x:c>
      <x:c r="E18" s="208" t="str">
        <x:v>Current e-cigarette use, age 15+, Special Eurobarometer</x:v>
      </x:c>
      <x:c r="F18" s="208" t="str">
        <x:v>https://europa.eu/eurobarometer/surveys/detail/2995</x:v>
      </x:c>
      <x:c r="G18" s="208" t="str">
        <x:v>Reported directly in 2023 country factsheet</x:v>
      </x:c>
    </x:row>
    <x:row r="19">
      <x:c r="A19" s="208" t="str">
        <x:v>GRC</x:v>
      </x:c>
      <x:c r="B19" s="208" t="str">
        <x:v>Greece</x:v>
      </x:c>
      <x:c r="C19" s="271" t="n">
        <x:v>2014</x:v>
      </x:c>
      <x:c r="D19" s="1661" t="n">
        <x:v>1</x:v>
      </x:c>
      <x:c r="E19" s="208" t="str">
        <x:v>Current e-cigarette use, age 15+, Special Eurobarometer</x:v>
      </x:c>
      <x:c r="F19" s="208" t="str">
        <x:v>https://europa.eu/eurobarometer/surveys/detail/2995</x:v>
      </x:c>
      <x:c r="G19" s="208" t="str">
        <x:v>2014 value reconstructed from the 2017 factsheet level and reported change since 2014</x:v>
      </x:c>
    </x:row>
    <x:row r="20">
      <x:c r="A20" s="208" t="str">
        <x:v>GRC</x:v>
      </x:c>
      <x:c r="B20" s="208" t="str">
        <x:v>Greece</x:v>
      </x:c>
      <x:c r="C20" s="271" t="n">
        <x:v>2017</x:v>
      </x:c>
      <x:c r="D20" s="1661" t="n">
        <x:v>3</x:v>
      </x:c>
      <x:c r="E20" s="208" t="str">
        <x:v>Current e-cigarette use, age 15+, Special Eurobarometer</x:v>
      </x:c>
      <x:c r="F20" s="208" t="str">
        <x:v>https://europa.eu/eurobarometer/surveys/detail/2995</x:v>
      </x:c>
      <x:c r="G20" s="208" t="str">
        <x:v>Reported directly in country factsheet</x:v>
      </x:c>
    </x:row>
    <x:row r="21">
      <x:c r="A21" s="208" t="str">
        <x:v>GRC</x:v>
      </x:c>
      <x:c r="B21" s="208" t="str">
        <x:v>Greece</x:v>
      </x:c>
      <x:c r="C21" s="271" t="n">
        <x:v>2020</x:v>
      </x:c>
      <x:c r="D21" s="1661" t="n">
        <x:v>2</x:v>
      </x:c>
      <x:c r="E21" s="208" t="str">
        <x:v>Current e-cigarette use, age 15+, Special Eurobarometer</x:v>
      </x:c>
      <x:c r="F21" s="208" t="str">
        <x:v>https://europa.eu/eurobarometer/surveys/detail/2995</x:v>
      </x:c>
      <x:c r="G21" s="208" t="str">
        <x:v>Reported directly in country factsheet</x:v>
      </x:c>
    </x:row>
    <x:row r="22">
      <x:c r="A22" s="208" t="str">
        <x:v>GRC</x:v>
      </x:c>
      <x:c r="B22" s="208" t="str">
        <x:v>Greece</x:v>
      </x:c>
      <x:c r="C22" s="271" t="n">
        <x:v>2023</x:v>
      </x:c>
      <x:c r="D22" s="1661" t="n">
        <x:v>2</x:v>
      </x:c>
      <x:c r="E22" s="208" t="str">
        <x:v>Current e-cigarette use, age 15+, Special Eurobarometer</x:v>
      </x:c>
      <x:c r="F22" s="208" t="str">
        <x:v>https://europa.eu/eurobarometer/surveys/detail/2995</x:v>
      </x:c>
      <x:c r="G22" s="208" t="str">
        <x:v>Reported directly in 2023 country factsheet</x:v>
      </x:c>
    </x:row>
    <x:row r="23">
      <x:c r="A23" s="208" t="str">
        <x:v>POL</x:v>
      </x:c>
      <x:c r="B23" s="208" t="str">
        <x:v>Poland</x:v>
      </x:c>
      <x:c r="C23" s="271" t="n">
        <x:v>2014</x:v>
      </x:c>
      <x:c r="D23" s="1661" t="n">
        <x:v>2</x:v>
      </x:c>
      <x:c r="E23" s="208" t="str">
        <x:v>Current e-cigarette use, age 15+, Special Eurobarometer</x:v>
      </x:c>
      <x:c r="F23" s="208" t="str">
        <x:v>https://europa.eu/eurobarometer/surveys/detail/2995</x:v>
      </x:c>
      <x:c r="G23" s="208" t="str">
        <x:v>2014 value reconstructed from the 2017 factsheet level and reported change since 2014</x:v>
      </x:c>
    </x:row>
    <x:row r="24">
      <x:c r="A24" s="208" t="str">
        <x:v>POL</x:v>
      </x:c>
      <x:c r="B24" s="208" t="str">
        <x:v>Poland</x:v>
      </x:c>
      <x:c r="C24" s="271" t="n">
        <x:v>2017</x:v>
      </x:c>
      <x:c r="D24" s="1661" t="n">
        <x:v>1</x:v>
      </x:c>
      <x:c r="E24" s="208" t="str">
        <x:v>Current e-cigarette use, age 15+, Special Eurobarometer</x:v>
      </x:c>
      <x:c r="F24" s="208" t="str">
        <x:v>https://europa.eu/eurobarometer/surveys/detail/2995</x:v>
      </x:c>
      <x:c r="G24" s="208" t="str">
        <x:v>Reported directly in country factsheet</x:v>
      </x:c>
    </x:row>
    <x:row r="25">
      <x:c r="A25" s="208" t="str">
        <x:v>POL</x:v>
      </x:c>
      <x:c r="B25" s="208" t="str">
        <x:v>Poland</x:v>
      </x:c>
      <x:c r="C25" s="271" t="n">
        <x:v>2020</x:v>
      </x:c>
      <x:c r="D25" s="1661" t="n">
        <x:v>1</x:v>
      </x:c>
      <x:c r="E25" s="208" t="str">
        <x:v>Current e-cigarette use, age 15+, Special Eurobarometer</x:v>
      </x:c>
      <x:c r="F25" s="208" t="str">
        <x:v>https://europa.eu/eurobarometer/surveys/detail/2995</x:v>
      </x:c>
      <x:c r="G25" s="208" t="str">
        <x:v>Reported directly in country factsheet</x:v>
      </x:c>
    </x:row>
    <x:row r="26">
      <x:c r="A26" s="208" t="str">
        <x:v>POL</x:v>
      </x:c>
      <x:c r="B26" s="208" t="str">
        <x:v>Poland</x:v>
      </x:c>
      <x:c r="C26" s="271" t="n">
        <x:v>2023</x:v>
      </x:c>
      <x:c r="D26" s="1661" t="n">
        <x:v>4</x:v>
      </x:c>
      <x:c r="E26" s="208" t="str">
        <x:v>Current e-cigarette use, age 15+, Special Eurobarometer</x:v>
      </x:c>
      <x:c r="F26" s="208" t="str">
        <x:v>https://europa.eu/eurobarometer/surveys/detail/2995</x:v>
      </x:c>
      <x:c r="G26" s="208" t="str">
        <x:v>Reported directly in 2023 country factsheet</x:v>
      </x:c>
    </x:row>
    <x:row r="27">
      <x:c r="A27" s="208" t="str">
        <x:v>ESP</x:v>
      </x:c>
      <x:c r="B27" s="208" t="str">
        <x:v>Spain</x:v>
      </x:c>
      <x:c r="C27" s="271" t="n">
        <x:v>2014</x:v>
      </x:c>
      <x:c r="D27" s="1661" t="n">
        <x:v>1</x:v>
      </x:c>
      <x:c r="E27" s="208" t="str">
        <x:v>Current e-cigarette use, age 15+, Special Eurobarometer</x:v>
      </x:c>
      <x:c r="F27" s="208" t="str">
        <x:v>https://europa.eu/eurobarometer/surveys/detail/2995</x:v>
      </x:c>
      <x:c r="G27" s="208" t="str">
        <x:v>2014 value reconstructed from the 2017 factsheet level and reported change since 2014</x:v>
      </x:c>
    </x:row>
    <x:row r="28">
      <x:c r="A28" s="208" t="str">
        <x:v>ESP</x:v>
      </x:c>
      <x:c r="B28" s="208" t="str">
        <x:v>Spain</x:v>
      </x:c>
      <x:c r="C28" s="271" t="n">
        <x:v>2017</x:v>
      </x:c>
      <x:c r="D28" s="1661" t="n">
        <x:v>1</x:v>
      </x:c>
      <x:c r="E28" s="208" t="str">
        <x:v>Current e-cigarette use, age 15+, Special Eurobarometer</x:v>
      </x:c>
      <x:c r="F28" s="208" t="str">
        <x:v>https://europa.eu/eurobarometer/surveys/detail/2995</x:v>
      </x:c>
      <x:c r="G28" s="208" t="str">
        <x:v>Reported directly in country factsheet</x:v>
      </x:c>
    </x:row>
    <x:row r="29">
      <x:c r="A29" s="208" t="str">
        <x:v>ESP</x:v>
      </x:c>
      <x:c r="B29" s="208" t="str">
        <x:v>Spain</x:v>
      </x:c>
      <x:c r="C29" s="271" t="n">
        <x:v>2020</x:v>
      </x:c>
      <x:c r="D29" s="1661" t="n">
        <x:v>1</x:v>
      </x:c>
      <x:c r="E29" s="208" t="str">
        <x:v>Current e-cigarette use, age 15+, Special Eurobarometer</x:v>
      </x:c>
      <x:c r="F29" s="208" t="str">
        <x:v>https://europa.eu/eurobarometer/surveys/detail/2995</x:v>
      </x:c>
      <x:c r="G29" s="208" t="str">
        <x:v>Reported directly in country factsheet</x:v>
      </x:c>
    </x:row>
    <x:row r="30">
      <x:c r="A30" s="209" t="str">
        <x:v>ESP</x:v>
      </x:c>
      <x:c r="B30" s="209" t="str">
        <x:v>Spain</x:v>
      </x:c>
      <x:c r="C30" s="273" t="n">
        <x:v>2023</x:v>
      </x:c>
      <x:c r="D30" s="1662" t="n">
        <x:v>2</x:v>
      </x:c>
      <x:c r="E30" s="209" t="str">
        <x:v>Current e-cigarette use, age 15+, Special Eurobarometer</x:v>
      </x:c>
      <x:c r="F30" s="209" t="str">
        <x:v>https://europa.eu/eurobarometer/surveys/detail/2995</x:v>
      </x:c>
      <x:c r="G30" s="209" t="str">
        <x:v>Reported directly in 2023 country factsheet</x:v>
      </x:c>
    </x:row>
    <x:row r="31">
      <x:c r="A31" s="136"/>
      <x:c r="B31" s="136"/>
      <x:c r="C31" s="136"/>
      <x:c r="D31" s="136"/>
      <x:c r="E31" s="136"/>
      <x:c r="F31" s="136"/>
      <x:c r="G31" s="136"/>
    </x:row>
    <x:row r="32">
      <x:c r="A32" s="136"/>
      <x:c r="B32" s="136"/>
      <x:c r="C32" s="136"/>
      <x:c r="D32" s="136"/>
      <x:c r="E32" s="136"/>
      <x:c r="F32" s="136"/>
      <x:c r="G32" s="136"/>
    </x:row>
    <x:row r="33">
      <x:c r="A33" s="2301" t="str">
        <x:v>Question concept: respondents aged 15+ who say they currently use electronic cigarettes or a similar electronic device. The 2014 and 2017 values come from Special Eurobarometer 429/458; 2020 from 506; 2023 from 539. The 2023 instrument separates nicotine and non-nicotine/device frequency in follow-up questions, but the headline current-use item remains comparable enough for a sensitivity analysis. Values are rounded whole percentages, so short-interval changes contain measurement noise.</x:v>
      </x:c>
      <x:c r="B33" s="2302"/>
      <x:c r="C33" s="2302"/>
      <x:c r="D33" s="2302"/>
      <x:c r="E33" s="2302"/>
      <x:c r="F33" s="2302"/>
      <x:c r="G33" s="2303"/>
    </x:row>
    <x:row r="34">
      <x:c r="A34" s="2304"/>
      <x:c r="B34" s="2305"/>
      <x:c r="C34" s="2305"/>
      <x:c r="D34" s="2305"/>
      <x:c r="E34" s="2305"/>
      <x:c r="F34" s="2305"/>
      <x:c r="G34" s="2306"/>
    </x:row>
    <x:row r="35">
      <x:c r="A35" s="2304"/>
      <x:c r="B35" s="2305"/>
      <x:c r="C35" s="2305"/>
      <x:c r="D35" s="2305"/>
      <x:c r="E35" s="2305"/>
      <x:c r="F35" s="2305"/>
      <x:c r="G35" s="2306"/>
    </x:row>
    <x:row r="36">
      <x:c r="A36" s="2307"/>
      <x:c r="B36" s="2308"/>
      <x:c r="C36" s="2308"/>
      <x:c r="D36" s="2308"/>
      <x:c r="E36" s="2308"/>
      <x:c r="F36" s="2308"/>
      <x:c r="G36" s="2309"/>
    </x:row>
  </x:sheetData>
  <x:mergeCells>
    <x:mergeCell ref="A2:G2"/>
    <x:mergeCell ref="A3:G3"/>
    <x:mergeCell ref="A33:G36"/>
  </x:mergeCells>
  <x:pageMargins left="0.7" right="0.7" top="0.75" bottom="0.75" header="0.3" footer="0.3"/>
</x:worksheet>
</file>

<file path=xl/worksheets/sheet24.xml><?xml version="1.0" encoding="utf-8"?>
<x:worksheet xmlns:x="http://schemas.openxmlformats.org/spreadsheetml/2006/main">
  <x:sheetPr>
    <x:tabColor rgb="FF2E7D5A"/>
  </x:sheetPr>
  <x:sheetViews>
    <x:sheetView showGridLines="0" workbookViewId="0">
      <x:pane xSplit="2" ySplit="12" topLeftCell="C13" activePane="bottomRight" state="frozen"/>
    </x:sheetView>
  </x:sheetViews>
  <x:sheetFormatPr defaultRowHeight="15"/>
  <x:cols>
    <x:col min="1" max="1" width="8" hidden="0" customWidth="1"/>
    <x:col min="2" max="2" width="19" hidden="0" customWidth="1"/>
    <x:col min="3" max="3" width="23" hidden="0" customWidth="1"/>
    <x:col min="4" max="4" width="8" hidden="0" customWidth="1"/>
    <x:col min="5" max="5" width="28" hidden="0" customWidth="1"/>
    <x:col min="6" max="6" width="26" hidden="0" customWidth="1"/>
    <x:col min="7" max="7" width="12" hidden="0" customWidth="1"/>
    <x:col min="8" max="8" width="12" hidden="0" customWidth="1"/>
    <x:col min="9" max="9" width="12" hidden="0" customWidth="1"/>
    <x:col min="10" max="10" width="12" hidden="0" customWidth="1"/>
    <x:col min="11" max="11" width="12" hidden="0" customWidth="1"/>
    <x:col min="12" max="12" width="11" hidden="0" customWidth="1"/>
    <x:col min="13" max="13" width="18" hidden="0" customWidth="1"/>
    <x:col min="14" max="14" width="14" hidden="0" customWidth="1"/>
    <x:col min="15" max="15" width="38" hidden="0" customWidth="1"/>
  </x:cols>
  <x:sheetData>
    <x:row r="2">
      <x:c r="A2" s="1" t="str">
        <x:v>Expanded 30-country research panel</x:v>
      </x:c>
      <x:c r="B2" s="136"/>
      <x:c r="C2" s="136"/>
      <x:c r="D2" s="136"/>
      <x:c r="E2" s="136"/>
      <x:c r="F2" s="136"/>
      <x:c r="G2" s="136"/>
      <x:c r="H2" s="136"/>
      <x:c r="I2" s="136"/>
      <x:c r="J2" s="136"/>
      <x:c r="K2" s="136"/>
      <x:c r="L2" s="136"/>
      <x:c r="M2" s="136"/>
      <x:c r="N2" s="136"/>
      <x:c r="O2" s="136"/>
    </x:row>
    <x:row r="3">
      <x:c r="A3" s="2" t="str">
        <x:v>Balanced sample for repeated smoking, substitution-uptake and policy analysis, 2000–2024</x:v>
      </x:c>
      <x:c r="B3" s="136"/>
      <x:c r="C3" s="136"/>
      <x:c r="D3" s="136"/>
      <x:c r="E3" s="136"/>
      <x:c r="F3" s="136"/>
      <x:c r="G3" s="136"/>
      <x:c r="H3" s="136"/>
      <x:c r="I3" s="136"/>
      <x:c r="J3" s="136"/>
      <x:c r="K3" s="136"/>
      <x:c r="L3" s="136"/>
      <x:c r="M3" s="136"/>
      <x:c r="N3" s="136"/>
      <x:c r="O3" s="136"/>
    </x:row>
    <x:row r="4">
      <x:c r="A4" s="137"/>
      <x:c r="B4" s="137"/>
      <x:c r="C4" s="137"/>
      <x:c r="D4" s="137"/>
      <x:c r="E4" s="137"/>
      <x:c r="F4" s="137"/>
      <x:c r="G4" s="137"/>
      <x:c r="H4" s="137"/>
      <x:c r="I4" s="137"/>
      <x:c r="J4" s="137"/>
      <x:c r="K4" s="137"/>
      <x:c r="L4" s="137"/>
      <x:c r="M4" s="137"/>
      <x:c r="N4" s="137"/>
      <x:c r="O4" s="137"/>
    </x:row>
    <x:row r="5">
      <x:c r="A5" s="136"/>
      <x:c r="B5" s="136"/>
      <x:c r="C5" s="136"/>
      <x:c r="D5" s="136"/>
      <x:c r="E5" s="136"/>
      <x:c r="F5" s="136"/>
      <x:c r="G5" s="136"/>
      <x:c r="H5" s="136"/>
      <x:c r="I5" s="136"/>
      <x:c r="J5" s="136"/>
      <x:c r="K5" s="136"/>
      <x:c r="L5" s="136"/>
      <x:c r="M5" s="136"/>
      <x:c r="N5" s="136"/>
      <x:c r="O5" s="136"/>
    </x:row>
    <x:row r="6">
      <x:c r="A6" s="2338" t="str">
        <x:v>Panel measure</x:v>
      </x:c>
      <x:c r="B6" s="2338" t="str">
        <x:v>Value</x:v>
      </x:c>
      <x:c r="C6" s="2338" t="str">
        <x:v>Panel measure</x:v>
      </x:c>
      <x:c r="D6" s="2338" t="str">
        <x:v>Value</x:v>
      </x:c>
      <x:c r="E6" s="2338" t="str">
        <x:v>Panel measure</x:v>
      </x:c>
      <x:c r="F6" s="2338" t="str">
        <x:v>Value</x:v>
      </x:c>
      <x:c r="G6" s="2338" t="str">
        <x:v>Panel measure</x:v>
      </x:c>
      <x:c r="H6" s="2338" t="str">
        <x:v>Value</x:v>
      </x:c>
      <x:c r="I6" s="136"/>
      <x:c r="J6" s="136"/>
      <x:c r="K6" s="136"/>
      <x:c r="L6" s="136"/>
      <x:c r="M6" s="136"/>
      <x:c r="N6" s="136"/>
      <x:c r="O6" s="136"/>
    </x:row>
    <x:row r="7">
      <x:c r="A7" s="1657" t="str">
        <x:v>Countries</x:v>
      </x:c>
      <x:c r="B7" s="1657" t="n">
        <x:v>30</x:v>
      </x:c>
      <x:c r="C7" s="1657" t="str">
        <x:v>High income</x:v>
      </x:c>
      <x:c r="D7" s="1657" t="n">
        <x:v>14</x:v>
      </x:c>
      <x:c r="E7" s="1657" t="str">
        <x:v>LMIC/upper-middle</x:v>
      </x:c>
      <x:c r="F7" s="1657" t="n">
        <x:v>16</x:v>
      </x:c>
      <x:c r="G7" s="1657" t="str">
        <x:v>Smoking checkpoints each</x:v>
      </x:c>
      <x:c r="H7" s="1657" t="n">
        <x:v>9</x:v>
      </x:c>
      <x:c r="I7" s="136"/>
      <x:c r="J7" s="136"/>
      <x:c r="K7" s="136"/>
      <x:c r="L7" s="136"/>
      <x:c r="M7" s="136"/>
      <x:c r="N7" s="136"/>
      <x:c r="O7" s="136"/>
    </x:row>
    <x:row r="8">
      <x:c r="A8" s="1658" t="str">
        <x:v>Tier A</x:v>
      </x:c>
      <x:c r="B8" s="1658" t="n">
        <x:v>8</x:v>
      </x:c>
      <x:c r="C8" s="1658" t="str">
        <x:v>Tier B</x:v>
      </x:c>
      <x:c r="D8" s="1658" t="n">
        <x:v>18</x:v>
      </x:c>
      <x:c r="E8" s="1658" t="str">
        <x:v>Tier C</x:v>
      </x:c>
      <x:c r="F8" s="1658" t="n">
        <x:v>4</x:v>
      </x:c>
      <x:c r="G8" s="1658" t="str">
        <x:v>Repeated GATS countries</x:v>
      </x:c>
      <x:c r="H8" s="1658" t="n">
        <x:v>9</x:v>
      </x:c>
      <x:c r="I8" s="136"/>
      <x:c r="J8" s="136"/>
      <x:c r="K8" s="136"/>
      <x:c r="L8" s="136"/>
      <x:c r="M8" s="136"/>
      <x:c r="N8" s="136"/>
      <x:c r="O8" s="136"/>
    </x:row>
    <x:row r="9">
      <x:c r="A9" s="1659" t="str">
        <x:v>Estimation rule</x:v>
      </x:c>
      <x:c r="B9" s="1659" t="str">
        <x:v>Tier A/B only</x:v>
      </x:c>
      <x:c r="C9" s="1659" t="str">
        <x:v>Tier C use</x:v>
      </x:c>
      <x:c r="D9" s="1659" t="str">
        <x:v>Outcome/descriptive only</x:v>
      </x:c>
      <x:c r="E9" s="1659" t="str">
        <x:v>Outcome source</x:v>
      </x:c>
      <x:c r="F9" s="1659" t="str">
        <x:v>WHO/World Bank</x:v>
      </x:c>
      <x:c r="G9" s="1659" t="str">
        <x:v>Next step</x:v>
      </x:c>
      <x:c r="H9" s="1659" t="str">
        <x:v>Extract repeated product uptake</x:v>
      </x:c>
      <x:c r="I9" s="136"/>
      <x:c r="J9" s="136"/>
      <x:c r="K9" s="136"/>
      <x:c r="L9" s="136"/>
      <x:c r="M9" s="136"/>
      <x:c r="N9" s="136"/>
      <x:c r="O9" s="136"/>
    </x:row>
    <x:row r="10">
      <x:c r="A10" s="136"/>
      <x:c r="B10" s="136"/>
      <x:c r="C10" s="136"/>
      <x:c r="D10" s="136"/>
      <x:c r="E10" s="136"/>
      <x:c r="F10" s="136"/>
      <x:c r="G10" s="136"/>
      <x:c r="H10" s="136"/>
      <x:c r="I10" s="136"/>
      <x:c r="J10" s="136"/>
      <x:c r="K10" s="136"/>
      <x:c r="L10" s="136"/>
      <x:c r="M10" s="136"/>
      <x:c r="N10" s="136"/>
      <x:c r="O10" s="136"/>
    </x:row>
    <x:row r="11">
      <x:c r="A11" s="136"/>
      <x:c r="B11" s="136"/>
      <x:c r="C11" s="136"/>
      <x:c r="D11" s="136"/>
      <x:c r="E11" s="136"/>
      <x:c r="F11" s="136"/>
      <x:c r="G11" s="136"/>
      <x:c r="H11" s="136"/>
      <x:c r="I11" s="136"/>
      <x:c r="J11" s="136"/>
      <x:c r="K11" s="136"/>
      <x:c r="L11" s="136"/>
      <x:c r="M11" s="136"/>
      <x:c r="N11" s="136"/>
      <x:c r="O11" s="136"/>
    </x:row>
    <x:row r="12">
      <x:c r="A12" s="2348" t="str">
        <x:v>ISO3</x:v>
      </x:c>
      <x:c r="B12" s="2349" t="str">
        <x:v>Country</x:v>
      </x:c>
      <x:c r="C12" s="2349" t="str">
        <x:v>Income group</x:v>
      </x:c>
      <x:c r="D12" s="2349" t="str">
        <x:v>Tier</x:v>
      </x:c>
      <x:c r="E12" s="2349" t="str">
        <x:v>Primary product contrast</x:v>
      </x:c>
      <x:c r="F12" s="2349" t="str">
        <x:v>Uptake source design</x:v>
      </x:c>
      <x:c r="G12" s="2349" t="str">
        <x:v>Smoking 2000</x:v>
      </x:c>
      <x:c r="H12" s="2349" t="str">
        <x:v>Smoking 2010</x:v>
      </x:c>
      <x:c r="I12" s="2349" t="str">
        <x:v>Smoking 2015</x:v>
      </x:c>
      <x:c r="J12" s="2349" t="str">
        <x:v>Smoking 2020</x:v>
      </x:c>
      <x:c r="K12" s="2349" t="str">
        <x:v>Smoking 2024</x:v>
      </x:c>
      <x:c r="L12" s="2349" t="str">
        <x:v>GATS rounds</x:v>
      </x:c>
      <x:c r="M12" s="2349" t="str">
        <x:v>GATS years</x:v>
      </x:c>
      <x:c r="N12" s="2349" t="str">
        <x:v>Existing uptake intervals</x:v>
      </x:c>
      <x:c r="O12" s="2350" t="str">
        <x:v>Next action</x:v>
      </x:c>
    </x:row>
    <x:row r="13">
      <x:c r="A13" s="207" t="str">
        <x:v>AUS</x:v>
      </x:c>
      <x:c r="B13" s="207" t="str">
        <x:v>Australia</x:v>
      </x:c>
      <x:c r="C13" s="207" t="str">
        <x:v>High income</x:v>
      </x:c>
      <x:c r="D13" s="207" t="str">
        <x:v>A</x:v>
      </x:c>
      <x:c r="E13" s="207" t="str">
        <x:v>E-cigarettes</x:v>
      </x:c>
      <x:c r="F13" s="207" t="str">
        <x:v>National repeated series</x:v>
      </x:c>
      <x:c r="G13" s="1660" t="n">
        <x:v>24.9</x:v>
      </x:c>
      <x:c r="H13" s="1660" t="n">
        <x:v>18.1</x:v>
      </x:c>
      <x:c r="I13" s="1660" t="n">
        <x:v>15.4</x:v>
      </x:c>
      <x:c r="J13" s="1660" t="n">
        <x:v>13.2</x:v>
      </x:c>
      <x:c r="K13" s="1660" t="n">
        <x:v>11.6</x:v>
      </x:c>
      <x:c r="L13" s="269" t="n">
        <x:v>0</x:v>
      </x:c>
      <x:c r="M13" s="207" t="str"/>
      <x:c r="N13" s="269" t="n">
        <x:v>2</x:v>
      </x:c>
      <x:c r="O13" s="207" t="str">
        <x:v>Ready for direct annual/repeated extraction</x:v>
      </x:c>
    </x:row>
    <x:row r="14">
      <x:c r="A14" s="208" t="str">
        <x:v>CAN</x:v>
      </x:c>
      <x:c r="B14" s="208" t="str">
        <x:v>Canada</x:v>
      </x:c>
      <x:c r="C14" s="208" t="str">
        <x:v>High income</x:v>
      </x:c>
      <x:c r="D14" s="208" t="str">
        <x:v>A</x:v>
      </x:c>
      <x:c r="E14" s="208" t="str">
        <x:v>E-cigarettes</x:v>
      </x:c>
      <x:c r="F14" s="208" t="str">
        <x:v>National repeated series</x:v>
      </x:c>
      <x:c r="G14" s="1661" t="n">
        <x:v>28.8</x:v>
      </x:c>
      <x:c r="H14" s="1661" t="n">
        <x:v>19.3</x:v>
      </x:c>
      <x:c r="I14" s="1661" t="n">
        <x:v>15.9</x:v>
      </x:c>
      <x:c r="J14" s="1661" t="n">
        <x:v>13</x:v>
      </x:c>
      <x:c r="K14" s="1661" t="n">
        <x:v>11.2</x:v>
      </x:c>
      <x:c r="L14" s="271" t="n">
        <x:v>0</x:v>
      </x:c>
      <x:c r="M14" s="208" t="str"/>
      <x:c r="N14" s="271" t="n">
        <x:v>3</x:v>
      </x:c>
      <x:c r="O14" s="208" t="str">
        <x:v>Ready for direct annual/repeated extraction</x:v>
      </x:c>
    </x:row>
    <x:row r="15">
      <x:c r="A15" s="208" t="str">
        <x:v>JPN</x:v>
      </x:c>
      <x:c r="B15" s="208" t="str">
        <x:v>Japan</x:v>
      </x:c>
      <x:c r="C15" s="208" t="str">
        <x:v>High income</x:v>
      </x:c>
      <x:c r="D15" s="208" t="str">
        <x:v>A</x:v>
      </x:c>
      <x:c r="E15" s="208" t="str">
        <x:v>Heated tobacco</x:v>
      </x:c>
      <x:c r="F15" s="208" t="str">
        <x:v>National/sales series</x:v>
      </x:c>
      <x:c r="G15" s="1661" t="n">
        <x:v>33.4</x:v>
      </x:c>
      <x:c r="H15" s="1661" t="n">
        <x:v>25.5</x:v>
      </x:c>
      <x:c r="I15" s="1661" t="n">
        <x:v>22.3</x:v>
      </x:c>
      <x:c r="J15" s="1661" t="n">
        <x:v>19.5</x:v>
      </x:c>
      <x:c r="K15" s="1661" t="n">
        <x:v>17.5</x:v>
      </x:c>
      <x:c r="L15" s="271" t="n">
        <x:v>0</x:v>
      </x:c>
      <x:c r="M15" s="208" t="str"/>
      <x:c r="N15" s="271" t="n">
        <x:v>4</x:v>
      </x:c>
      <x:c r="O15" s="208" t="str">
        <x:v>Ready for direct annual/repeated extraction</x:v>
      </x:c>
    </x:row>
    <x:row r="16">
      <x:c r="A16" s="208" t="str">
        <x:v>NZL</x:v>
      </x:c>
      <x:c r="B16" s="208" t="str">
        <x:v>New Zealand</x:v>
      </x:c>
      <x:c r="C16" s="208" t="str">
        <x:v>High income</x:v>
      </x:c>
      <x:c r="D16" s="208" t="str">
        <x:v>A</x:v>
      </x:c>
      <x:c r="E16" s="208" t="str">
        <x:v>E-cigarettes</x:v>
      </x:c>
      <x:c r="F16" s="208" t="str">
        <x:v>National annual series</x:v>
      </x:c>
      <x:c r="G16" s="1661" t="n">
        <x:v>30</x:v>
      </x:c>
      <x:c r="H16" s="1661" t="n">
        <x:v>18.3</x:v>
      </x:c>
      <x:c r="I16" s="1661" t="n">
        <x:v>14.3</x:v>
      </x:c>
      <x:c r="J16" s="1661" t="n">
        <x:v>11.3</x:v>
      </x:c>
      <x:c r="K16" s="1661" t="n">
        <x:v>9.3</x:v>
      </x:c>
      <x:c r="L16" s="271" t="n">
        <x:v>0</x:v>
      </x:c>
      <x:c r="M16" s="208" t="str"/>
      <x:c r="N16" s="271" t="n">
        <x:v>4</x:v>
      </x:c>
      <x:c r="O16" s="208" t="str">
        <x:v>Ready for direct annual/repeated extraction</x:v>
      </x:c>
    </x:row>
    <x:row r="17">
      <x:c r="A17" s="208" t="str">
        <x:v>NOR</x:v>
      </x:c>
      <x:c r="B17" s="208" t="str">
        <x:v>Norway</x:v>
      </x:c>
      <x:c r="C17" s="208" t="str">
        <x:v>High income</x:v>
      </x:c>
      <x:c r="D17" s="208" t="str">
        <x:v>A</x:v>
      </x:c>
      <x:c r="E17" s="208" t="str">
        <x:v>Snus</x:v>
      </x:c>
      <x:c r="F17" s="208" t="str">
        <x:v>National annual series</x:v>
      </x:c>
      <x:c r="G17" s="1661" t="n">
        <x:v>45.3</x:v>
      </x:c>
      <x:c r="H17" s="1661" t="n">
        <x:v>26.8</x:v>
      </x:c>
      <x:c r="I17" s="1661" t="n">
        <x:v>20.8</x:v>
      </x:c>
      <x:c r="J17" s="1661" t="n">
        <x:v>16</x:v>
      </x:c>
      <x:c r="K17" s="1661" t="n">
        <x:v>12.9</x:v>
      </x:c>
      <x:c r="L17" s="271" t="n">
        <x:v>0</x:v>
      </x:c>
      <x:c r="M17" s="208" t="str"/>
      <x:c r="N17" s="271" t="n">
        <x:v>20</x:v>
      </x:c>
      <x:c r="O17" s="208" t="str">
        <x:v>Ready for direct annual/repeated extraction</x:v>
      </x:c>
    </x:row>
    <x:row r="18">
      <x:c r="A18" s="208" t="str">
        <x:v>SWE</x:v>
      </x:c>
      <x:c r="B18" s="208" t="str">
        <x:v>Sweden</x:v>
      </x:c>
      <x:c r="C18" s="208" t="str">
        <x:v>High income</x:v>
      </x:c>
      <x:c r="D18" s="208" t="str">
        <x:v>A</x:v>
      </x:c>
      <x:c r="E18" s="208" t="str">
        <x:v>Snus and nicotine pouches</x:v>
      </x:c>
      <x:c r="F18" s="208" t="str">
        <x:v>National annual series</x:v>
      </x:c>
      <x:c r="G18" s="1661" t="n">
        <x:v>32.5</x:v>
      </x:c>
      <x:c r="H18" s="1661" t="n">
        <x:v>20</x:v>
      </x:c>
      <x:c r="I18" s="1661" t="n">
        <x:v>15.8</x:v>
      </x:c>
      <x:c r="J18" s="1661" t="n">
        <x:v>12.4</x:v>
      </x:c>
      <x:c r="K18" s="1661" t="n">
        <x:v>10.2</x:v>
      </x:c>
      <x:c r="L18" s="271" t="n">
        <x:v>0</x:v>
      </x:c>
      <x:c r="M18" s="208" t="str"/>
      <x:c r="N18" s="271" t="n">
        <x:v>17</x:v>
      </x:c>
      <x:c r="O18" s="208" t="str">
        <x:v>Ready for direct annual/repeated extraction</x:v>
      </x:c>
    </x:row>
    <x:row r="19">
      <x:c r="A19" s="208" t="str">
        <x:v>GBR</x:v>
      </x:c>
      <x:c r="B19" s="208" t="str">
        <x:v>United Kingdom</x:v>
      </x:c>
      <x:c r="C19" s="208" t="str">
        <x:v>High income</x:v>
      </x:c>
      <x:c r="D19" s="208" t="str">
        <x:v>A</x:v>
      </x:c>
      <x:c r="E19" s="208" t="str">
        <x:v>E-cigarettes</x:v>
      </x:c>
      <x:c r="F19" s="208" t="str">
        <x:v>National annual series</x:v>
      </x:c>
      <x:c r="G19" s="1661" t="n">
        <x:v>38.2</x:v>
      </x:c>
      <x:c r="H19" s="1661" t="n">
        <x:v>24.2</x:v>
      </x:c>
      <x:c r="I19" s="1661" t="n">
        <x:v>19.2</x:v>
      </x:c>
      <x:c r="J19" s="1661" t="n">
        <x:v>15.3</x:v>
      </x:c>
      <x:c r="K19" s="1661" t="n">
        <x:v>12.8</x:v>
      </x:c>
      <x:c r="L19" s="271" t="n">
        <x:v>0</x:v>
      </x:c>
      <x:c r="M19" s="208" t="str"/>
      <x:c r="N19" s="271" t="n">
        <x:v>12</x:v>
      </x:c>
      <x:c r="O19" s="208" t="str">
        <x:v>Ready for direct annual/repeated extraction</x:v>
      </x:c>
    </x:row>
    <x:row r="20">
      <x:c r="A20" s="208" t="str">
        <x:v>USA</x:v>
      </x:c>
      <x:c r="B20" s="208" t="str">
        <x:v>United States</x:v>
      </x:c>
      <x:c r="C20" s="208" t="str">
        <x:v>High income</x:v>
      </x:c>
      <x:c r="D20" s="208" t="str">
        <x:v>A</x:v>
      </x:c>
      <x:c r="E20" s="208" t="str">
        <x:v>E-cigarettes</x:v>
      </x:c>
      <x:c r="F20" s="208" t="str">
        <x:v>National annual series</x:v>
      </x:c>
      <x:c r="G20" s="1661" t="n">
        <x:v>33.7</x:v>
      </x:c>
      <x:c r="H20" s="1661" t="n">
        <x:v>23.8</x:v>
      </x:c>
      <x:c r="I20" s="1661" t="n">
        <x:v>19.9</x:v>
      </x:c>
      <x:c r="J20" s="1661" t="n">
        <x:v>16.8</x:v>
      </x:c>
      <x:c r="K20" s="1661" t="n">
        <x:v>14.6</x:v>
      </x:c>
      <x:c r="L20" s="271" t="n">
        <x:v>0</x:v>
      </x:c>
      <x:c r="M20" s="208" t="str"/>
      <x:c r="N20" s="271" t="n">
        <x:v>4</x:v>
      </x:c>
      <x:c r="O20" s="208" t="str">
        <x:v>Ready for direct annual/repeated extraction</x:v>
      </x:c>
    </x:row>
    <x:row r="21">
      <x:c r="A21" s="208" t="str">
        <x:v>CZE</x:v>
      </x:c>
      <x:c r="B21" s="208" t="str">
        <x:v>Czechia</x:v>
      </x:c>
      <x:c r="C21" s="208" t="str">
        <x:v>High income</x:v>
      </x:c>
      <x:c r="D21" s="208" t="str">
        <x:v>B</x:v>
      </x:c>
      <x:c r="E21" s="208" t="str">
        <x:v>E-cigarettes and heated tobacco</x:v>
      </x:c>
      <x:c r="F21" s="208" t="str">
        <x:v>Comparable EU repeated survey</x:v>
      </x:c>
      <x:c r="G21" s="1661" t="n">
        <x:v>34.7</x:v>
      </x:c>
      <x:c r="H21" s="1661" t="n">
        <x:v>31.9</x:v>
      </x:c>
      <x:c r="I21" s="1661" t="n">
        <x:v>30.6</x:v>
      </x:c>
      <x:c r="J21" s="1661" t="n">
        <x:v>29.3</x:v>
      </x:c>
      <x:c r="K21" s="1661" t="n">
        <x:v>28.4</x:v>
      </x:c>
      <x:c r="L21" s="271" t="n">
        <x:v>0</x:v>
      </x:c>
      <x:c r="M21" s="208" t="str"/>
      <x:c r="N21" s="271" t="n">
        <x:v>3</x:v>
      </x:c>
      <x:c r="O21" s="208" t="str">
        <x:v>Ready for harmonized Eurobarometer extraction</x:v>
      </x:c>
    </x:row>
    <x:row r="22">
      <x:c r="A22" s="208" t="str">
        <x:v>FRA</x:v>
      </x:c>
      <x:c r="B22" s="208" t="str">
        <x:v>France</x:v>
      </x:c>
      <x:c r="C22" s="208" t="str">
        <x:v>High income</x:v>
      </x:c>
      <x:c r="D22" s="208" t="str">
        <x:v>B</x:v>
      </x:c>
      <x:c r="E22" s="208" t="str">
        <x:v>E-cigarettes and heated tobacco</x:v>
      </x:c>
      <x:c r="F22" s="208" t="str">
        <x:v>Comparable EU repeated survey</x:v>
      </x:c>
      <x:c r="G22" s="1661" t="n">
        <x:v>34.5</x:v>
      </x:c>
      <x:c r="H22" s="1661" t="n">
        <x:v>34</x:v>
      </x:c>
      <x:c r="I22" s="1661" t="n">
        <x:v>33.7</x:v>
      </x:c>
      <x:c r="J22" s="1661" t="n">
        <x:v>33.8</x:v>
      </x:c>
      <x:c r="K22" s="1661" t="n">
        <x:v>33.6</x:v>
      </x:c>
      <x:c r="L22" s="271" t="n">
        <x:v>0</x:v>
      </x:c>
      <x:c r="M22" s="208" t="str"/>
      <x:c r="N22" s="271" t="n">
        <x:v>3</x:v>
      </x:c>
      <x:c r="O22" s="208" t="str">
        <x:v>Ready for harmonized Eurobarometer extraction</x:v>
      </x:c>
    </x:row>
    <x:row r="23">
      <x:c r="A23" s="208" t="str">
        <x:v>DEU</x:v>
      </x:c>
      <x:c r="B23" s="208" t="str">
        <x:v>Germany</x:v>
      </x:c>
      <x:c r="C23" s="208" t="str">
        <x:v>High income</x:v>
      </x:c>
      <x:c r="D23" s="208" t="str">
        <x:v>B</x:v>
      </x:c>
      <x:c r="E23" s="208" t="str">
        <x:v>E-cigarettes and heated tobacco</x:v>
      </x:c>
      <x:c r="F23" s="208" t="str">
        <x:v>Comparable EU repeated survey</x:v>
      </x:c>
      <x:c r="G23" s="1661" t="n">
        <x:v>34.9</x:v>
      </x:c>
      <x:c r="H23" s="1661" t="n">
        <x:v>28.7</x:v>
      </x:c>
      <x:c r="I23" s="1661" t="n">
        <x:v>26.1</x:v>
      </x:c>
      <x:c r="J23" s="1661" t="n">
        <x:v>23.7</x:v>
      </x:c>
      <x:c r="K23" s="1661" t="n">
        <x:v>22</x:v>
      </x:c>
      <x:c r="L23" s="271" t="n">
        <x:v>0</x:v>
      </x:c>
      <x:c r="M23" s="208" t="str"/>
      <x:c r="N23" s="271" t="n">
        <x:v>3</x:v>
      </x:c>
      <x:c r="O23" s="208" t="str">
        <x:v>Ready for harmonized Eurobarometer extraction</x:v>
      </x:c>
    </x:row>
    <x:row r="24">
      <x:c r="A24" s="208" t="str">
        <x:v>GRC</x:v>
      </x:c>
      <x:c r="B24" s="208" t="str">
        <x:v>Greece</x:v>
      </x:c>
      <x:c r="C24" s="208" t="str">
        <x:v>High income</x:v>
      </x:c>
      <x:c r="D24" s="208" t="str">
        <x:v>B</x:v>
      </x:c>
      <x:c r="E24" s="208" t="str">
        <x:v>E-cigarettes and heated tobacco</x:v>
      </x:c>
      <x:c r="F24" s="208" t="str">
        <x:v>Comparable EU repeated survey</x:v>
      </x:c>
      <x:c r="G24" s="1661" t="n">
        <x:v>52.2</x:v>
      </x:c>
      <x:c r="H24" s="1661" t="n">
        <x:v>41.3</x:v>
      </x:c>
      <x:c r="I24" s="1661" t="n">
        <x:v>36.7</x:v>
      </x:c>
      <x:c r="J24" s="1661" t="n">
        <x:v>33</x:v>
      </x:c>
      <x:c r="K24" s="1661" t="n">
        <x:v>30.2</x:v>
      </x:c>
      <x:c r="L24" s="271" t="n">
        <x:v>1</x:v>
      </x:c>
      <x:c r="M24" s="208" t="str">
        <x:v>2013</x:v>
      </x:c>
      <x:c r="N24" s="271" t="n">
        <x:v>3</x:v>
      </x:c>
      <x:c r="O24" s="208" t="str">
        <x:v>Ready for harmonized Eurobarometer extraction</x:v>
      </x:c>
    </x:row>
    <x:row r="25">
      <x:c r="A25" s="208" t="str">
        <x:v>POL</x:v>
      </x:c>
      <x:c r="B25" s="208" t="str">
        <x:v>Poland</x:v>
      </x:c>
      <x:c r="C25" s="208" t="str">
        <x:v>High income</x:v>
      </x:c>
      <x:c r="D25" s="208" t="str">
        <x:v>B</x:v>
      </x:c>
      <x:c r="E25" s="208" t="str">
        <x:v>E-cigarettes and heated tobacco</x:v>
      </x:c>
      <x:c r="F25" s="208" t="str">
        <x:v>Comparable EU repeated survey</x:v>
      </x:c>
      <x:c r="G25" s="1661" t="n">
        <x:v>40.1</x:v>
      </x:c>
      <x:c r="H25" s="1661" t="n">
        <x:v>30.8</x:v>
      </x:c>
      <x:c r="I25" s="1661" t="n">
        <x:v>27.2</x:v>
      </x:c>
      <x:c r="J25" s="1661" t="n">
        <x:v>24</x:v>
      </x:c>
      <x:c r="K25" s="1661" t="n">
        <x:v>21.7</x:v>
      </x:c>
      <x:c r="L25" s="271" t="n">
        <x:v>1</x:v>
      </x:c>
      <x:c r="M25" s="208" t="str">
        <x:v>2009</x:v>
      </x:c>
      <x:c r="N25" s="271" t="n">
        <x:v>3</x:v>
      </x:c>
      <x:c r="O25" s="208" t="str">
        <x:v>Ready for harmonized Eurobarometer extraction</x:v>
      </x:c>
    </x:row>
    <x:row r="26">
      <x:c r="A26" s="208" t="str">
        <x:v>ESP</x:v>
      </x:c>
      <x:c r="B26" s="208" t="str">
        <x:v>Spain</x:v>
      </x:c>
      <x:c r="C26" s="208" t="str">
        <x:v>High income</x:v>
      </x:c>
      <x:c r="D26" s="208" t="str">
        <x:v>B</x:v>
      </x:c>
      <x:c r="E26" s="208" t="str">
        <x:v>E-cigarettes and heated tobacco</x:v>
      </x:c>
      <x:c r="F26" s="208" t="str">
        <x:v>Comparable EU repeated survey</x:v>
      </x:c>
      <x:c r="G26" s="1661" t="n">
        <x:v>34.7</x:v>
      </x:c>
      <x:c r="H26" s="1661" t="n">
        <x:v>31.5</x:v>
      </x:c>
      <x:c r="I26" s="1661" t="n">
        <x:v>30</x:v>
      </x:c>
      <x:c r="J26" s="1661" t="n">
        <x:v>28.5</x:v>
      </x:c>
      <x:c r="K26" s="1661" t="n">
        <x:v>27.6</x:v>
      </x:c>
      <x:c r="L26" s="271" t="n">
        <x:v>0</x:v>
      </x:c>
      <x:c r="M26" s="208" t="str"/>
      <x:c r="N26" s="271" t="n">
        <x:v>3</x:v>
      </x:c>
      <x:c r="O26" s="208" t="str">
        <x:v>Ready for harmonized Eurobarometer extraction</x:v>
      </x:c>
    </x:row>
    <x:row r="27">
      <x:c r="A27" s="208" t="str">
        <x:v>BGD</x:v>
      </x:c>
      <x:c r="B27" s="208" t="str">
        <x:v>Bangladesh</x:v>
      </x:c>
      <x:c r="C27" s="208" t="str">
        <x:v>LMIC/upper-middle income</x:v>
      </x:c>
      <x:c r="D27" s="208" t="str">
        <x:v>B</x:v>
      </x:c>
      <x:c r="E27" s="208" t="str">
        <x:v>E-cigarettes and smokeless tobacco</x:v>
      </x:c>
      <x:c r="F27" s="208" t="str">
        <x:v>Repeated GATS</x:v>
      </x:c>
      <x:c r="G27" s="1661" t="n">
        <x:v>32.3</x:v>
      </x:c>
      <x:c r="H27" s="1661" t="n">
        <x:v>24</x:v>
      </x:c>
      <x:c r="I27" s="1661" t="n">
        <x:v>21</x:v>
      </x:c>
      <x:c r="J27" s="1661" t="n">
        <x:v>18.4</x:v>
      </x:c>
      <x:c r="K27" s="1661" t="n">
        <x:v>16.7</x:v>
      </x:c>
      <x:c r="L27" s="271" t="n">
        <x:v>2</x:v>
      </x:c>
      <x:c r="M27" s="208" t="str">
        <x:v>2009, 2017</x:v>
      </x:c>
      <x:c r="N27" s="271" t="n">
        <x:v>0</x:v>
      </x:c>
      <x:c r="O27" s="208" t="str">
        <x:v>Repeated survey structure available; product modules require verification</x:v>
      </x:c>
    </x:row>
    <x:row r="28">
      <x:c r="A28" s="208" t="str">
        <x:v>BRA</x:v>
      </x:c>
      <x:c r="B28" s="208" t="str">
        <x:v>Brazil</x:v>
      </x:c>
      <x:c r="C28" s="208" t="str">
        <x:v>LMIC/upper-middle income</x:v>
      </x:c>
      <x:c r="D28" s="208" t="str">
        <x:v>B</x:v>
      </x:c>
      <x:c r="E28" s="208" t="str">
        <x:v>E-cigarettes under prohibition</x:v>
      </x:c>
      <x:c r="F28" s="208" t="str">
        <x:v>GATS plus national survey</x:v>
      </x:c>
      <x:c r="G28" s="1661" t="n">
        <x:v>23.2</x:v>
      </x:c>
      <x:c r="H28" s="1661" t="n">
        <x:v>17.5</x:v>
      </x:c>
      <x:c r="I28" s="1661" t="n">
        <x:v>15.2</x:v>
      </x:c>
      <x:c r="J28" s="1661" t="n">
        <x:v>13.2</x:v>
      </x:c>
      <x:c r="K28" s="1661" t="n">
        <x:v>11.9</x:v>
      </x:c>
      <x:c r="L28" s="271" t="n">
        <x:v>1</x:v>
      </x:c>
      <x:c r="M28" s="208" t="str">
        <x:v>2008</x:v>
      </x:c>
      <x:c r="N28" s="271" t="n">
        <x:v>0</x:v>
      </x:c>
      <x:c r="O28" s="208" t="str">
        <x:v>Repeated survey structure available; product modules require verification</x:v>
      </x:c>
    </x:row>
    <x:row r="29">
      <x:c r="A29" s="208" t="str">
        <x:v>CHN</x:v>
      </x:c>
      <x:c r="B29" s="208" t="str">
        <x:v>China</x:v>
      </x:c>
      <x:c r="C29" s="208" t="str">
        <x:v>LMIC/upper-middle income</x:v>
      </x:c>
      <x:c r="D29" s="208" t="str">
        <x:v>B</x:v>
      </x:c>
      <x:c r="E29" s="208" t="str">
        <x:v>E-cigarettes and heated tobacco</x:v>
      </x:c>
      <x:c r="F29" s="208" t="str">
        <x:v>GATS and national reports</x:v>
      </x:c>
      <x:c r="G29" s="1661" t="n">
        <x:v>27.1</x:v>
      </x:c>
      <x:c r="H29" s="1661" t="n">
        <x:v>25.1</x:v>
      </x:c>
      <x:c r="I29" s="1661" t="n">
        <x:v>24.3</x:v>
      </x:c>
      <x:c r="J29" s="1661" t="n">
        <x:v>23.4</x:v>
      </x:c>
      <x:c r="K29" s="1661" t="n">
        <x:v>22.8</x:v>
      </x:c>
      <x:c r="L29" s="271" t="n">
        <x:v>2</x:v>
      </x:c>
      <x:c r="M29" s="208" t="str">
        <x:v>2010, 2018</x:v>
      </x:c>
      <x:c r="N29" s="271" t="n">
        <x:v>0</x:v>
      </x:c>
      <x:c r="O29" s="208" t="str">
        <x:v>Repeated survey structure available; product modules require verification</x:v>
      </x:c>
    </x:row>
    <x:row r="30">
      <x:c r="A30" s="208" t="str">
        <x:v>IND</x:v>
      </x:c>
      <x:c r="B30" s="208" t="str">
        <x:v>India</x:v>
      </x:c>
      <x:c r="C30" s="208" t="str">
        <x:v>LMIC/upper-middle income</x:v>
      </x:c>
      <x:c r="D30" s="208" t="str">
        <x:v>B</x:v>
      </x:c>
      <x:c r="E30" s="208" t="str">
        <x:v>E-cigarettes under prohibition</x:v>
      </x:c>
      <x:c r="F30" s="208" t="str">
        <x:v>Repeated GATS</x:v>
      </x:c>
      <x:c r="G30" s="1661" t="n">
        <x:v>20.5</x:v>
      </x:c>
      <x:c r="H30" s="1661" t="n">
        <x:v>14.5</x:v>
      </x:c>
      <x:c r="I30" s="1661" t="n">
        <x:v>12.3</x:v>
      </x:c>
      <x:c r="J30" s="1661" t="n">
        <x:v>10.5</x:v>
      </x:c>
      <x:c r="K30" s="1661" t="n">
        <x:v>9.2</x:v>
      </x:c>
      <x:c r="L30" s="271" t="n">
        <x:v>2</x:v>
      </x:c>
      <x:c r="M30" s="208" t="str">
        <x:v>2009, 2017</x:v>
      </x:c>
      <x:c r="N30" s="271" t="n">
        <x:v>0</x:v>
      </x:c>
      <x:c r="O30" s="208" t="str">
        <x:v>Repeated survey structure available; product modules require verification</x:v>
      </x:c>
    </x:row>
    <x:row r="31">
      <x:c r="A31" s="208" t="str">
        <x:v>IDN</x:v>
      </x:c>
      <x:c r="B31" s="208" t="str">
        <x:v>Indonesia</x:v>
      </x:c>
      <x:c r="C31" s="208" t="str">
        <x:v>LMIC/upper-middle income</x:v>
      </x:c>
      <x:c r="D31" s="208" t="str">
        <x:v>B</x:v>
      </x:c>
      <x:c r="E31" s="208" t="str">
        <x:v>E-cigarettes</x:v>
      </x:c>
      <x:c r="F31" s="208" t="str">
        <x:v>GATS plus national survey</x:v>
      </x:c>
      <x:c r="G31" s="1661" t="n">
        <x:v>32.5</x:v>
      </x:c>
      <x:c r="H31" s="1661" t="n">
        <x:v>31.2</x:v>
      </x:c>
      <x:c r="I31" s="1661" t="n">
        <x:v>30.8</x:v>
      </x:c>
      <x:c r="J31" s="1661" t="n">
        <x:v>30.4</x:v>
      </x:c>
      <x:c r="K31" s="1661" t="n">
        <x:v>30.2</x:v>
      </x:c>
      <x:c r="L31" s="271" t="n">
        <x:v>1</x:v>
      </x:c>
      <x:c r="M31" s="208" t="str">
        <x:v>2011</x:v>
      </x:c>
      <x:c r="N31" s="271" t="n">
        <x:v>0</x:v>
      </x:c>
      <x:c r="O31" s="208" t="str">
        <x:v>Repeated survey structure available; product modules require verification</x:v>
      </x:c>
    </x:row>
    <x:row r="32">
      <x:c r="A32" s="208" t="str">
        <x:v>MEX</x:v>
      </x:c>
      <x:c r="B32" s="208" t="str">
        <x:v>Mexico</x:v>
      </x:c>
      <x:c r="C32" s="208" t="str">
        <x:v>LMIC/upper-middle income</x:v>
      </x:c>
      <x:c r="D32" s="208" t="str">
        <x:v>B</x:v>
      </x:c>
      <x:c r="E32" s="208" t="str">
        <x:v>E-cigarettes under prohibition</x:v>
      </x:c>
      <x:c r="F32" s="208" t="str">
        <x:v>Repeated GATS</x:v>
      </x:c>
      <x:c r="G32" s="1661" t="n">
        <x:v>21.2</x:v>
      </x:c>
      <x:c r="H32" s="1661" t="n">
        <x:v>18.7</x:v>
      </x:c>
      <x:c r="I32" s="1661" t="n">
        <x:v>17.6</x:v>
      </x:c>
      <x:c r="J32" s="1661" t="n">
        <x:v>16.6</x:v>
      </x:c>
      <x:c r="K32" s="1661" t="n">
        <x:v>15.7</x:v>
      </x:c>
      <x:c r="L32" s="271" t="n">
        <x:v>2</x:v>
      </x:c>
      <x:c r="M32" s="208" t="str">
        <x:v>2009, 2015</x:v>
      </x:c>
      <x:c r="N32" s="271" t="n">
        <x:v>0</x:v>
      </x:c>
      <x:c r="O32" s="208" t="str">
        <x:v>Repeated survey structure available; product modules require verification</x:v>
      </x:c>
    </x:row>
    <x:row r="33">
      <x:c r="A33" s="208" t="str">
        <x:v>PHL</x:v>
      </x:c>
      <x:c r="B33" s="208" t="str">
        <x:v>Philippines</x:v>
      </x:c>
      <x:c r="C33" s="208" t="str">
        <x:v>LMIC/upper-middle income</x:v>
      </x:c>
      <x:c r="D33" s="208" t="str">
        <x:v>B</x:v>
      </x:c>
      <x:c r="E33" s="208" t="str">
        <x:v>E-cigarettes</x:v>
      </x:c>
      <x:c r="F33" s="208" t="str">
        <x:v>Repeated GATS</x:v>
      </x:c>
      <x:c r="G33" s="1661" t="n">
        <x:v>35.7</x:v>
      </x:c>
      <x:c r="H33" s="1661" t="n">
        <x:v>27.6</x:v>
      </x:c>
      <x:c r="I33" s="1661" t="n">
        <x:v>24.6</x:v>
      </x:c>
      <x:c r="J33" s="1661" t="n">
        <x:v>21.9</x:v>
      </x:c>
      <x:c r="K33" s="1661" t="n">
        <x:v>19.9</x:v>
      </x:c>
      <x:c r="L33" s="271" t="n">
        <x:v>2</x:v>
      </x:c>
      <x:c r="M33" s="208" t="str">
        <x:v>2009, 2015</x:v>
      </x:c>
      <x:c r="N33" s="271" t="n">
        <x:v>0</x:v>
      </x:c>
      <x:c r="O33" s="208" t="str">
        <x:v>Repeated survey structure available; product modules require verification</x:v>
      </x:c>
    </x:row>
    <x:row r="34">
      <x:c r="A34" s="208" t="str">
        <x:v>RUS</x:v>
      </x:c>
      <x:c r="B34" s="208" t="str">
        <x:v>Russia</x:v>
      </x:c>
      <x:c r="C34" s="208" t="str">
        <x:v>LMIC/upper-middle income</x:v>
      </x:c>
      <x:c r="D34" s="208" t="str">
        <x:v>B</x:v>
      </x:c>
      <x:c r="E34" s="208" t="str">
        <x:v>E-cigarettes and heated tobacco</x:v>
      </x:c>
      <x:c r="F34" s="208" t="str">
        <x:v>Repeated GATS</x:v>
      </x:c>
      <x:c r="G34" s="1661" t="n">
        <x:v>35.4</x:v>
      </x:c>
      <x:c r="H34" s="1661" t="n">
        <x:v>30.2</x:v>
      </x:c>
      <x:c r="I34" s="1661" t="n">
        <x:v>28.2</x:v>
      </x:c>
      <x:c r="J34" s="1661" t="n">
        <x:v>26.4</x:v>
      </x:c>
      <x:c r="K34" s="1661" t="n">
        <x:v>24.9</x:v>
      </x:c>
      <x:c r="L34" s="271" t="n">
        <x:v>2</x:v>
      </x:c>
      <x:c r="M34" s="208" t="str">
        <x:v>2009, 2016</x:v>
      </x:c>
      <x:c r="N34" s="271" t="n">
        <x:v>0</x:v>
      </x:c>
      <x:c r="O34" s="208" t="str">
        <x:v>Repeated survey structure available; product modules require verification</x:v>
      </x:c>
    </x:row>
    <x:row r="35">
      <x:c r="A35" s="208" t="str">
        <x:v>ZAF</x:v>
      </x:c>
      <x:c r="B35" s="208" t="str">
        <x:v>South Africa</x:v>
      </x:c>
      <x:c r="C35" s="208" t="str">
        <x:v>LMIC/upper-middle income</x:v>
      </x:c>
      <x:c r="D35" s="208" t="str">
        <x:v>B</x:v>
      </x:c>
      <x:c r="E35" s="208" t="str">
        <x:v>E-cigarettes</x:v>
      </x:c>
      <x:c r="F35" s="208" t="str">
        <x:v>National repeated surveys</x:v>
      </x:c>
      <x:c r="G35" s="1661" t="n">
        <x:v>22.6</x:v>
      </x:c>
      <x:c r="H35" s="1661" t="n">
        <x:v>23</x:v>
      </x:c>
      <x:c r="I35" s="1661" t="n">
        <x:v>23.2</x:v>
      </x:c>
      <x:c r="J35" s="1661" t="n">
        <x:v>23.4</x:v>
      </x:c>
      <x:c r="K35" s="1661" t="n">
        <x:v>23.7</x:v>
      </x:c>
      <x:c r="L35" s="271" t="n">
        <x:v>0</x:v>
      </x:c>
      <x:c r="M35" s="208" t="str"/>
      <x:c r="N35" s="271" t="n">
        <x:v>0</x:v>
      </x:c>
      <x:c r="O35" s="208" t="str">
        <x:v>Repeated survey structure available; product modules require verification</x:v>
      </x:c>
    </x:row>
    <x:row r="36">
      <x:c r="A36" s="208" t="str">
        <x:v>THA</x:v>
      </x:c>
      <x:c r="B36" s="208" t="str">
        <x:v>Thailand</x:v>
      </x:c>
      <x:c r="C36" s="208" t="str">
        <x:v>LMIC/upper-middle income</x:v>
      </x:c>
      <x:c r="D36" s="208" t="str">
        <x:v>B</x:v>
      </x:c>
      <x:c r="E36" s="208" t="str">
        <x:v>E-cigarettes under prohibition</x:v>
      </x:c>
      <x:c r="F36" s="208" t="str">
        <x:v>Repeated GATS</x:v>
      </x:c>
      <x:c r="G36" s="1661" t="n">
        <x:v>27.1</x:v>
      </x:c>
      <x:c r="H36" s="1661" t="n">
        <x:v>22.6</x:v>
      </x:c>
      <x:c r="I36" s="1661" t="n">
        <x:v>20.8</x:v>
      </x:c>
      <x:c r="J36" s="1661" t="n">
        <x:v>19</x:v>
      </x:c>
      <x:c r="K36" s="1661" t="n">
        <x:v>17.8</x:v>
      </x:c>
      <x:c r="L36" s="271" t="n">
        <x:v>2</x:v>
      </x:c>
      <x:c r="M36" s="208" t="str">
        <x:v>2009, 2011</x:v>
      </x:c>
      <x:c r="N36" s="271" t="n">
        <x:v>0</x:v>
      </x:c>
      <x:c r="O36" s="208" t="str">
        <x:v>Repeated survey structure available; product modules require verification</x:v>
      </x:c>
    </x:row>
    <x:row r="37">
      <x:c r="A37" s="208" t="str">
        <x:v>UKR</x:v>
      </x:c>
      <x:c r="B37" s="208" t="str">
        <x:v>Ukraine</x:v>
      </x:c>
      <x:c r="C37" s="208" t="str">
        <x:v>LMIC/upper-middle income</x:v>
      </x:c>
      <x:c r="D37" s="208" t="str">
        <x:v>B</x:v>
      </x:c>
      <x:c r="E37" s="208" t="str">
        <x:v>E-cigarettes and heated tobacco</x:v>
      </x:c>
      <x:c r="F37" s="208" t="str">
        <x:v>Repeated GATS</x:v>
      </x:c>
      <x:c r="G37" s="1661" t="n">
        <x:v>38.9</x:v>
      </x:c>
      <x:c r="H37" s="1661" t="n">
        <x:v>31.2</x:v>
      </x:c>
      <x:c r="I37" s="1661" t="n">
        <x:v>28</x:v>
      </x:c>
      <x:c r="J37" s="1661" t="n">
        <x:v>25</x:v>
      </x:c>
      <x:c r="K37" s="1661" t="n">
        <x:v>23</x:v>
      </x:c>
      <x:c r="L37" s="271" t="n">
        <x:v>2</x:v>
      </x:c>
      <x:c r="M37" s="208" t="str">
        <x:v>2010, 2017</x:v>
      </x:c>
      <x:c r="N37" s="271" t="n">
        <x:v>0</x:v>
      </x:c>
      <x:c r="O37" s="208" t="str">
        <x:v>Repeated survey structure available; product modules require verification</x:v>
      </x:c>
    </x:row>
    <x:row r="38">
      <x:c r="A38" s="208" t="str">
        <x:v>VNM</x:v>
      </x:c>
      <x:c r="B38" s="208" t="str">
        <x:v>Vietnam</x:v>
      </x:c>
      <x:c r="C38" s="208" t="str">
        <x:v>LMIC/upper-middle income</x:v>
      </x:c>
      <x:c r="D38" s="208" t="str">
        <x:v>B</x:v>
      </x:c>
      <x:c r="E38" s="208" t="str">
        <x:v>E-cigarettes</x:v>
      </x:c>
      <x:c r="F38" s="208" t="str">
        <x:v>Repeated GATS</x:v>
      </x:c>
      <x:c r="G38" s="1661" t="n">
        <x:v>28</x:v>
      </x:c>
      <x:c r="H38" s="1661" t="n">
        <x:v>24.6</x:v>
      </x:c>
      <x:c r="I38" s="1661" t="n">
        <x:v>22.9</x:v>
      </x:c>
      <x:c r="J38" s="1661" t="n">
        <x:v>21.7</x:v>
      </x:c>
      <x:c r="K38" s="1661" t="n">
        <x:v>20.5</x:v>
      </x:c>
      <x:c r="L38" s="271" t="n">
        <x:v>2</x:v>
      </x:c>
      <x:c r="M38" s="208" t="str">
        <x:v>2010, 2015</x:v>
      </x:c>
      <x:c r="N38" s="271" t="n">
        <x:v>0</x:v>
      </x:c>
      <x:c r="O38" s="208" t="str">
        <x:v>Repeated survey structure available; product modules require verification</x:v>
      </x:c>
    </x:row>
    <x:row r="39">
      <x:c r="A39" s="208" t="str">
        <x:v>EGY</x:v>
      </x:c>
      <x:c r="B39" s="208" t="str">
        <x:v>Egypt</x:v>
      </x:c>
      <x:c r="C39" s="208" t="str">
        <x:v>LMIC/upper-middle income</x:v>
      </x:c>
      <x:c r="D39" s="208" t="str">
        <x:v>C</x:v>
      </x:c>
      <x:c r="E39" s="208" t="str">
        <x:v>E-cigarettes and heated tobacco</x:v>
      </x:c>
      <x:c r="F39" s="208" t="str">
        <x:v>GATS/national survey</x:v>
      </x:c>
      <x:c r="G39" s="1661" t="n">
        <x:v>19.7</x:v>
      </x:c>
      <x:c r="H39" s="1661" t="n">
        <x:v>21.5</x:v>
      </x:c>
      <x:c r="I39" s="1661" t="n">
        <x:v>22.6</x:v>
      </x:c>
      <x:c r="J39" s="1661" t="n">
        <x:v>23.9</x:v>
      </x:c>
      <x:c r="K39" s="1661" t="n">
        <x:v>25</x:v>
      </x:c>
      <x:c r="L39" s="271" t="n">
        <x:v>1</x:v>
      </x:c>
      <x:c r="M39" s="208" t="str">
        <x:v>2009</x:v>
      </x:c>
      <x:c r="N39" s="271" t="n">
        <x:v>0</x:v>
      </x:c>
      <x:c r="O39" s="208" t="str">
        <x:v>Smoking history available; repeated product uptake not yet established</x:v>
      </x:c>
    </x:row>
    <x:row r="40">
      <x:c r="A40" s="208" t="str">
        <x:v>KEN</x:v>
      </x:c>
      <x:c r="B40" s="208" t="str">
        <x:v>Kenya</x:v>
      </x:c>
      <x:c r="C40" s="208" t="str">
        <x:v>LMIC/upper-middle income</x:v>
      </x:c>
      <x:c r="D40" s="208" t="str">
        <x:v>C</x:v>
      </x:c>
      <x:c r="E40" s="208" t="str">
        <x:v>E-cigarettes and oral nicotine</x:v>
      </x:c>
      <x:c r="F40" s="208" t="str">
        <x:v>GATS/national survey</x:v>
      </x:c>
      <x:c r="G40" s="1661" t="n">
        <x:v>17.7</x:v>
      </x:c>
      <x:c r="H40" s="1661" t="n">
        <x:v>12.3</x:v>
      </x:c>
      <x:c r="I40" s="1661" t="n">
        <x:v>10.2</x:v>
      </x:c>
      <x:c r="J40" s="1661" t="n">
        <x:v>8.5</x:v>
      </x:c>
      <x:c r="K40" s="1661" t="n">
        <x:v>7.3</x:v>
      </x:c>
      <x:c r="L40" s="271" t="n">
        <x:v>1</x:v>
      </x:c>
      <x:c r="M40" s="208" t="str">
        <x:v>2014</x:v>
      </x:c>
      <x:c r="N40" s="271" t="n">
        <x:v>0</x:v>
      </x:c>
      <x:c r="O40" s="208" t="str">
        <x:v>Smoking history available; repeated product uptake not yet established</x:v>
      </x:c>
    </x:row>
    <x:row r="41">
      <x:c r="A41" s="208" t="str">
        <x:v>NGA</x:v>
      </x:c>
      <x:c r="B41" s="208" t="str">
        <x:v>Nigeria</x:v>
      </x:c>
      <x:c r="C41" s="208" t="str">
        <x:v>LMIC/upper-middle income</x:v>
      </x:c>
      <x:c r="D41" s="208" t="str">
        <x:v>C</x:v>
      </x:c>
      <x:c r="E41" s="208" t="str">
        <x:v>E-cigarettes</x:v>
      </x:c>
      <x:c r="F41" s="208" t="str">
        <x:v>GATS/national survey</x:v>
      </x:c>
      <x:c r="G41" s="1661" t="n">
        <x:v>6.7</x:v>
      </x:c>
      <x:c r="H41" s="1661" t="n">
        <x:v>4.8</x:v>
      </x:c>
      <x:c r="I41" s="1661" t="n">
        <x:v>4.1</x:v>
      </x:c>
      <x:c r="J41" s="1661" t="n">
        <x:v>3.5</x:v>
      </x:c>
      <x:c r="K41" s="1661" t="n">
        <x:v>3</x:v>
      </x:c>
      <x:c r="L41" s="271" t="n">
        <x:v>1</x:v>
      </x:c>
      <x:c r="M41" s="208" t="str">
        <x:v>2012</x:v>
      </x:c>
      <x:c r="N41" s="271" t="n">
        <x:v>0</x:v>
      </x:c>
      <x:c r="O41" s="208" t="str">
        <x:v>Smoking history available; repeated product uptake not yet established</x:v>
      </x:c>
    </x:row>
    <x:row r="42">
      <x:c r="A42" s="209" t="str">
        <x:v>PAK</x:v>
      </x:c>
      <x:c r="B42" s="209" t="str">
        <x:v>Pakistan</x:v>
      </x:c>
      <x:c r="C42" s="209" t="str">
        <x:v>LMIC/upper-middle income</x:v>
      </x:c>
      <x:c r="D42" s="209" t="str">
        <x:v>C</x:v>
      </x:c>
      <x:c r="E42" s="209" t="str">
        <x:v>E-cigarettes and nicotine pouches</x:v>
      </x:c>
      <x:c r="F42" s="209" t="str">
        <x:v>GATS/national survey</x:v>
      </x:c>
      <x:c r="G42" s="1662" t="n">
        <x:v>23.5</x:v>
      </x:c>
      <x:c r="H42" s="1662" t="n">
        <x:v>17.9</x:v>
      </x:c>
      <x:c r="I42" s="1662" t="n">
        <x:v>15.8</x:v>
      </x:c>
      <x:c r="J42" s="1662" t="n">
        <x:v>14</x:v>
      </x:c>
      <x:c r="K42" s="1662" t="n">
        <x:v>12.8</x:v>
      </x:c>
      <x:c r="L42" s="273" t="n">
        <x:v>1</x:v>
      </x:c>
      <x:c r="M42" s="209" t="str">
        <x:v>2014</x:v>
      </x:c>
      <x:c r="N42" s="273" t="n">
        <x:v>0</x:v>
      </x:c>
      <x:c r="O42" s="209" t="str">
        <x:v>Smoking history available; repeated product uptake not yet established</x:v>
      </x:c>
    </x:row>
    <x:row r="43">
      <x:c r="A43" s="136"/>
      <x:c r="B43" s="136"/>
      <x:c r="C43" s="136"/>
      <x:c r="D43" s="136"/>
      <x:c r="E43" s="136"/>
      <x:c r="F43" s="136"/>
      <x:c r="G43" s="136"/>
      <x:c r="H43" s="136"/>
      <x:c r="I43" s="136"/>
      <x:c r="J43" s="136"/>
      <x:c r="K43" s="136"/>
      <x:c r="L43" s="136"/>
      <x:c r="M43" s="136"/>
      <x:c r="N43" s="136"/>
      <x:c r="O43" s="136"/>
    </x:row>
    <x:row r="44">
      <x:c r="A44" s="2371" t="str">
        <x:v>Sampling conclusion: the smoking-outcome panel is complete. Tier A has direct national annual or repeated product series. Six high-income Tier B countries—Czechia, France, Germany, Greece, Poland and Spain—now have a harmonized 2014–2023 Eurobarometer series and enter the sensitivity model. The remaining Tier B cases still require product-question verification; Tier C remains outside uptake regressions. Missing uptake data must remain missing rather than being inferred from legal status.</x:v>
      </x:c>
      <x:c r="B44" s="2372"/>
      <x:c r="C44" s="2372"/>
      <x:c r="D44" s="2372"/>
      <x:c r="E44" s="2372"/>
      <x:c r="F44" s="2372"/>
      <x:c r="G44" s="2372"/>
      <x:c r="H44" s="2372"/>
      <x:c r="I44" s="2372"/>
      <x:c r="J44" s="2372"/>
      <x:c r="K44" s="2372"/>
      <x:c r="L44" s="2372"/>
      <x:c r="M44" s="2372"/>
      <x:c r="N44" s="2372"/>
      <x:c r="O44" s="2373"/>
    </x:row>
    <x:row r="45">
      <x:c r="A45" s="2374"/>
      <x:c r="B45" s="2375"/>
      <x:c r="C45" s="2375"/>
      <x:c r="D45" s="2375"/>
      <x:c r="E45" s="2375"/>
      <x:c r="F45" s="2375"/>
      <x:c r="G45" s="2375"/>
      <x:c r="H45" s="2375"/>
      <x:c r="I45" s="2375"/>
      <x:c r="J45" s="2375"/>
      <x:c r="K45" s="2375"/>
      <x:c r="L45" s="2375"/>
      <x:c r="M45" s="2375"/>
      <x:c r="N45" s="2375"/>
      <x:c r="O45" s="2376"/>
    </x:row>
    <x:row r="46">
      <x:c r="A46" s="2374"/>
      <x:c r="B46" s="2375"/>
      <x:c r="C46" s="2375"/>
      <x:c r="D46" s="2375"/>
      <x:c r="E46" s="2375"/>
      <x:c r="F46" s="2375"/>
      <x:c r="G46" s="2375"/>
      <x:c r="H46" s="2375"/>
      <x:c r="I46" s="2375"/>
      <x:c r="J46" s="2375"/>
      <x:c r="K46" s="2375"/>
      <x:c r="L46" s="2375"/>
      <x:c r="M46" s="2375"/>
      <x:c r="N46" s="2375"/>
      <x:c r="O46" s="2376"/>
    </x:row>
    <x:row r="47">
      <x:c r="A47" s="2377"/>
      <x:c r="B47" s="2378"/>
      <x:c r="C47" s="2378"/>
      <x:c r="D47" s="2378"/>
      <x:c r="E47" s="2378"/>
      <x:c r="F47" s="2378"/>
      <x:c r="G47" s="2378"/>
      <x:c r="H47" s="2378"/>
      <x:c r="I47" s="2378"/>
      <x:c r="J47" s="2378"/>
      <x:c r="K47" s="2378"/>
      <x:c r="L47" s="2378"/>
      <x:c r="M47" s="2378"/>
      <x:c r="N47" s="2378"/>
      <x:c r="O47" s="2379"/>
    </x:row>
  </x:sheetData>
  <x:mergeCells>
    <x:mergeCell ref="A2:O2"/>
    <x:mergeCell ref="A3:O3"/>
    <x:mergeCell ref="A44:O47"/>
  </x:mergeCells>
  <x:conditionalFormatting sqref="D13:D42">
    <x:cfRule type="containsText" dxfId="9" priority="1" operator="containsText" text="A"/>
    <x:cfRule type="containsText" dxfId="10" priority="2" operator="containsText" text="B"/>
    <x:cfRule type="containsText" dxfId="11" priority="3" operator="containsText" text="C"/>
  </x:conditionalFormatting>
  <x:pageMargins left="0.7" right="0.7" top="0.75" bottom="0.75" header="0.3" footer="0.3"/>
</x:worksheet>
</file>

<file path=xl/worksheets/sheet25.xml><?xml version="1.0" encoding="utf-8"?>
<x:worksheet xmlns:x="http://schemas.openxmlformats.org/spreadsheetml/2006/main">
  <x:sheetPr>
    <x:tabColor rgb="FFD8752D"/>
  </x:sheetPr>
  <x:sheetViews>
    <x:sheetView showGridLines="0" workbookViewId="0">
      <x:pane xSplit="2" ySplit="37" topLeftCell="C38" activePane="bottomRight" state="frozen"/>
    </x:sheetView>
  </x:sheetViews>
  <x:sheetFormatPr defaultRowHeight="15"/>
  <x:cols>
    <x:col min="1" max="1" width="43" hidden="0" customWidth="1"/>
    <x:col min="2" max="2" width="14" hidden="0" customWidth="1"/>
    <x:col min="3" max="3" width="14"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8" hidden="0" customWidth="1"/>
  </x:cols>
  <x:sheetData>
    <x:row r="2">
      <x:c r="A2" s="1" t="str">
        <x:v>Timing and direction tests</x:v>
      </x:c>
      <x:c r="B2" s="136"/>
      <x:c r="C2" s="136"/>
      <x:c r="D2" s="136"/>
      <x:c r="E2" s="136"/>
      <x:c r="F2" s="136"/>
      <x:c r="G2" s="136"/>
      <x:c r="H2" s="136"/>
      <x:c r="I2" s="136"/>
      <x:c r="J2" s="136"/>
      <x:c r="K2" s="136"/>
    </x:row>
    <x:row r="3">
      <x:c r="A3" s="2" t="str">
        <x:v>Does increased alternative-product uptake precede a faster decline in smoking?</x:v>
      </x:c>
      <x:c r="B3" s="136"/>
      <x:c r="C3" s="136"/>
      <x:c r="D3" s="136"/>
      <x:c r="E3" s="136"/>
      <x:c r="F3" s="136"/>
      <x:c r="G3" s="136"/>
      <x:c r="H3" s="136"/>
      <x:c r="I3" s="136"/>
      <x:c r="J3" s="136"/>
      <x:c r="K3" s="136"/>
    </x:row>
    <x:row r="4">
      <x:c r="A4" s="137"/>
      <x:c r="B4" s="137"/>
      <x:c r="C4" s="137"/>
      <x:c r="D4" s="137"/>
      <x:c r="E4" s="137"/>
      <x:c r="F4" s="137"/>
      <x:c r="G4" s="137"/>
      <x:c r="H4" s="137"/>
      <x:c r="I4" s="137"/>
      <x:c r="J4" s="137"/>
      <x:c r="K4" s="136"/>
    </x:row>
    <x:row r="5">
      <x:c r="A5" s="136"/>
      <x:c r="B5" s="136"/>
      <x:c r="C5" s="136"/>
      <x:c r="D5" s="136"/>
      <x:c r="E5" s="136"/>
      <x:c r="F5" s="136"/>
      <x:c r="G5" s="136"/>
      <x:c r="H5" s="136"/>
      <x:c r="I5" s="136"/>
      <x:c r="J5" s="136"/>
      <x:c r="K5" s="136"/>
    </x:row>
    <x:row r="6">
      <x:c r="A6" s="2704" t="str">
        <x:v>Test</x:v>
      </x:c>
      <x:c r="B6" s="2705" t="str">
        <x:v>Intervals</x:v>
      </x:c>
      <x:c r="C6" s="2705" t="str">
        <x:v>Countries</x:v>
      </x:c>
      <x:c r="D6" s="2705" t="str">
        <x:v>Coefficient</x:v>
      </x:c>
      <x:c r="E6" s="2705" t="str">
        <x:v>Clustered SE</x:v>
      </x:c>
      <x:c r="F6" s="2705" t="str">
        <x:v>95% CI low</x:v>
      </x:c>
      <x:c r="G6" s="2705" t="str">
        <x:v>95% CI high</x:v>
      </x:c>
      <x:c r="H6" s="2705" t="str">
        <x:v>p-value</x:v>
      </x:c>
      <x:c r="I6" s="2706" t="str">
        <x:v>Standardized coefficient</x:v>
      </x:c>
      <x:c r="J6" s="136"/>
      <x:c r="K6" s="136"/>
    </x:row>
    <x:row r="7">
      <x:c r="A7" s="763" t="str">
        <x:v>Forward timing: prior uptake change predicts subsequent smoking change</x:v>
      </x:c>
      <x:c r="B7" s="805" t="n">
        <x:v>70</x:v>
      </x:c>
      <x:c r="C7" s="805" t="n">
        <x:v>14</x:v>
      </x:c>
      <x:c r="D7" s="764" t="n">
        <x:v>-0.014101608360541137</x:v>
      </x:c>
      <x:c r="E7" s="764" t="n">
        <x:v>0.007516286764792747</x:v>
      </x:c>
      <x:c r="F7" s="764" t="n">
        <x:v>-0.030339558700185502</x:v>
      </x:c>
      <x:c r="G7" s="764" t="n">
        <x:v>0.002136341979103229</x:v>
      </x:c>
      <x:c r="H7" s="764" t="n">
        <x:v>0.08326575592145861</x:v>
      </x:c>
      <x:c r="I7" s="764" t="n">
        <x:v>-0.0385988663115295</x:v>
      </x:c>
      <x:c r="J7" s="136"/>
      <x:c r="K7" s="136"/>
    </x:row>
    <x:row r="8">
      <x:c r="A8" s="765" t="str">
        <x:v>Matched contemporaneous comparison</x:v>
      </x:c>
      <x:c r="B8" s="806" t="n">
        <x:v>70</x:v>
      </x:c>
      <x:c r="C8" s="806" t="n">
        <x:v>14</x:v>
      </x:c>
      <x:c r="D8" s="766" t="n">
        <x:v>-0.0025892948112037017</x:v>
      </x:c>
      <x:c r="E8" s="766" t="n">
        <x:v>0.018050552757945072</x:v>
      </x:c>
      <x:c r="F8" s="766" t="n">
        <x:v>-0.04158514322129623</x:v>
      </x:c>
      <x:c r="G8" s="766" t="n">
        <x:v>0.03640655359888883</x:v>
      </x:c>
      <x:c r="H8" s="766" t="n">
        <x:v>0.8881369743788996</x:v>
      </x:c>
      <x:c r="I8" s="766" t="n">
        <x:v>-0.007290621341341814</x:v>
      </x:c>
      <x:c r="J8" s="136"/>
      <x:c r="K8" s="136"/>
    </x:row>
    <x:row r="9">
      <x:c r="A9" s="767" t="str">
        <x:v>Reverse direction: prior smoking change predicts subsequent uptake change</x:v>
      </x:c>
      <x:c r="B9" s="807" t="n">
        <x:v>70</x:v>
      </x:c>
      <x:c r="C9" s="807" t="n">
        <x:v>14</x:v>
      </x:c>
      <x:c r="D9" s="768" t="n">
        <x:v>0.31794582054357967</x:v>
      </x:c>
      <x:c r="E9" s="768" t="n">
        <x:v>0.40469926105654963</x:v>
      </x:c>
      <x:c r="F9" s="768" t="n">
        <x:v>-0.5563537783366429</x:v>
      </x:c>
      <x:c r="G9" s="768" t="n">
        <x:v>1.1922454194238021</x:v>
      </x:c>
      <x:c r="H9" s="768" t="n">
        <x:v>0.44616494166324927</x:v>
      </x:c>
      <x:c r="I9" s="768" t="n">
        <x:v>0.12359712953108648</x:v>
      </x:c>
      <x:c r="J9" s="136"/>
      <x:c r="K9" s="136"/>
    </x:row>
    <x:row r="10">
      <x:c r="A10" s="136"/>
      <x:c r="B10" s="136"/>
      <x:c r="C10" s="136"/>
      <x:c r="D10" s="136"/>
      <x:c r="E10" s="136"/>
      <x:c r="F10" s="136"/>
      <x:c r="G10" s="136"/>
      <x:c r="H10" s="136"/>
      <x:c r="I10" s="136"/>
      <x:c r="J10" s="136"/>
      <x:c r="K10" s="136"/>
    </x:row>
    <x:row r="11">
      <x:c r="A11" s="136"/>
      <x:c r="B11" s="136"/>
      <x:c r="C11" s="136"/>
      <x:c r="D11" s="136"/>
      <x:c r="E11" s="136"/>
      <x:c r="F11" s="136"/>
      <x:c r="G11" s="136"/>
      <x:c r="H11" s="136"/>
      <x:c r="I11" s="136"/>
      <x:c r="J11" s="136"/>
      <x:c r="K11" s="136"/>
    </x:row>
    <x:row r="12">
      <x:c r="A12" s="5976" t="str">
        <x:v>Result: prior uptake growth predicts a subsequently faster smoking decline (coefficient -0.014, p=0.083; 95% CI -0.030 to 0.002). On the same restricted observations, the contemporaneous estimate is near zero (-0.003, p=0.888), and the reverse-direction test is also null (0.318, p=0.446). The temporal ordering and absence of a reverse signal strengthen the interpretation that substitution may contribute to later smoking decline. The result is preliminary because the confidence interval includes zero.</x:v>
      </x:c>
      <x:c r="B12" s="5977"/>
      <x:c r="C12" s="5977"/>
      <x:c r="D12" s="5977"/>
      <x:c r="E12" s="5977"/>
      <x:c r="F12" s="5977"/>
      <x:c r="G12" s="5977"/>
      <x:c r="H12" s="5977"/>
      <x:c r="I12" s="5978"/>
      <x:c r="J12" s="2765"/>
      <x:c r="K12" s="136"/>
    </x:row>
    <x:row r="13">
      <x:c r="A13" s="5979"/>
      <x:c r="B13" s="5980"/>
      <x:c r="C13" s="5980"/>
      <x:c r="D13" s="5980"/>
      <x:c r="E13" s="5980"/>
      <x:c r="F13" s="5980"/>
      <x:c r="G13" s="5980"/>
      <x:c r="H13" s="5980"/>
      <x:c r="I13" s="5981"/>
      <x:c r="J13" s="2768"/>
      <x:c r="K13" s="136"/>
    </x:row>
    <x:row r="14">
      <x:c r="A14" s="5982"/>
      <x:c r="B14" s="5983"/>
      <x:c r="C14" s="5983"/>
      <x:c r="D14" s="5983"/>
      <x:c r="E14" s="5983"/>
      <x:c r="F14" s="5983"/>
      <x:c r="G14" s="5983"/>
      <x:c r="H14" s="5983"/>
      <x:c r="I14" s="5984"/>
      <x:c r="J14" s="2768"/>
      <x:c r="K14" s="136"/>
    </x:row>
    <x:row r="15">
      <x:c r="A15" s="2766"/>
      <x:c r="B15" s="2767"/>
      <x:c r="C15" s="2767"/>
      <x:c r="D15" s="2767"/>
      <x:c r="E15" s="2767"/>
      <x:c r="F15" s="2767"/>
      <x:c r="G15" s="2767"/>
      <x:c r="H15" s="2767"/>
      <x:c r="I15" s="2767"/>
      <x:c r="J15" s="2768"/>
      <x:c r="K15" s="136"/>
    </x:row>
    <x:row r="16">
      <x:c r="A16" s="2769"/>
      <x:c r="B16" s="2770"/>
      <x:c r="C16" s="2770"/>
      <x:c r="D16" s="2770"/>
      <x:c r="E16" s="2770"/>
      <x:c r="F16" s="2770"/>
      <x:c r="G16" s="2770"/>
      <x:c r="H16" s="2770"/>
      <x:c r="I16" s="2770"/>
      <x:c r="J16" s="2771"/>
      <x:c r="K16" s="136"/>
    </x:row>
    <x:row r="17">
      <x:c r="A17" s="136"/>
      <x:c r="B17" s="136"/>
      <x:c r="C17" s="136"/>
      <x:c r="D17" s="136"/>
      <x:c r="E17" s="136"/>
      <x:c r="F17" s="136"/>
      <x:c r="G17" s="136"/>
      <x:c r="H17" s="136"/>
      <x:c r="I17" s="136"/>
      <x:c r="J17" s="136"/>
      <x:c r="K17" s="136"/>
    </x:row>
    <x:row r="18">
      <x:c r="A18" s="136"/>
      <x:c r="B18" s="136"/>
      <x:c r="C18" s="136"/>
      <x:c r="D18" s="136"/>
      <x:c r="E18" s="136"/>
      <x:c r="F18" s="136"/>
      <x:c r="G18" s="136"/>
      <x:c r="H18" s="136"/>
      <x:c r="I18" s="136"/>
      <x:c r="J18" s="136"/>
      <x:c r="K18" s="136"/>
    </x:row>
    <x:row r="19">
      <x:c r="A19" s="2704" t="str">
        <x:v>Excluded country</x:v>
      </x:c>
      <x:c r="B19" s="2705" t="str">
        <x:v>Intervals</x:v>
      </x:c>
      <x:c r="C19" s="2705" t="str">
        <x:v>Countries</x:v>
      </x:c>
      <x:c r="D19" s="2705" t="str">
        <x:v>Forward coefficient</x:v>
      </x:c>
      <x:c r="E19" s="2705" t="str">
        <x:v>Clustered SE</x:v>
      </x:c>
      <x:c r="F19" s="2705" t="str">
        <x:v>95% CI low</x:v>
      </x:c>
      <x:c r="G19" s="2705" t="str">
        <x:v>95% CI high</x:v>
      </x:c>
      <x:c r="H19" s="2706" t="str">
        <x:v>p-value</x:v>
      </x:c>
      <x:c r="I19" s="136"/>
      <x:c r="J19" s="136"/>
      <x:c r="K19" s="136"/>
    </x:row>
    <x:row r="20">
      <x:c r="A20" s="376" t="str">
        <x:v>Australia</x:v>
      </x:c>
      <x:c r="B20" s="377" t="n">
        <x:v>69</x:v>
      </x:c>
      <x:c r="C20" s="377" t="n">
        <x:v>13</x:v>
      </x:c>
      <x:c r="D20" s="1323" t="n">
        <x:v>-0.014101608909547095</x:v>
      </x:c>
      <x:c r="E20" s="1323" t="n">
        <x:v>0.007483796809741309</x:v>
      </x:c>
      <x:c r="F20" s="1323" t="n">
        <x:v>-0.030407401413234135</x:v>
      </x:c>
      <x:c r="G20" s="1323" t="n">
        <x:v>0.002204183594139944</x:v>
      </x:c>
      <x:c r="H20" s="1323" t="n">
        <x:v>0.08397420907970635</x:v>
      </x:c>
      <x:c r="I20" s="136"/>
      <x:c r="J20" s="136"/>
      <x:c r="K20" s="136"/>
    </x:row>
    <x:row r="21">
      <x:c r="A21" s="155" t="str">
        <x:v>Canada</x:v>
      </x:c>
      <x:c r="B21" s="156" t="n">
        <x:v>68</x:v>
      </x:c>
      <x:c r="C21" s="156" t="n">
        <x:v>13</x:v>
      </x:c>
      <x:c r="D21" s="1327" t="n">
        <x:v>-0.013848519328705261</x:v>
      </x:c>
      <x:c r="E21" s="1327" t="n">
        <x:v>0.007481101383641965</x:v>
      </x:c>
      <x:c r="F21" s="1327" t="n">
        <x:v>-0.03014843900342563</x:v>
      </x:c>
      <x:c r="G21" s="1327" t="n">
        <x:v>0.0024514003460151083</x:v>
      </x:c>
      <x:c r="H21" s="1327" t="n">
        <x:v>0.08890701119489575</x:v>
      </x:c>
      <x:c r="I21" s="136"/>
      <x:c r="J21" s="136"/>
      <x:c r="K21" s="136"/>
    </x:row>
    <x:row r="22">
      <x:c r="A22" s="155" t="str">
        <x:v>Czechia</x:v>
      </x:c>
      <x:c r="B22" s="156" t="n">
        <x:v>68</x:v>
      </x:c>
      <x:c r="C22" s="156" t="n">
        <x:v>13</x:v>
      </x:c>
      <x:c r="D22" s="1327" t="n">
        <x:v>-0.013170537681029548</x:v>
      </x:c>
      <x:c r="E22" s="1327" t="n">
        <x:v>0.007331853974499292</x:v>
      </x:c>
      <x:c r="F22" s="1327" t="n">
        <x:v>-0.029145275185915268</x:v>
      </x:c>
      <x:c r="G22" s="1327" t="n">
        <x:v>0.002804199823856171</x:v>
      </x:c>
      <x:c r="H22" s="1327" t="n">
        <x:v>0.09763845065649916</x:v>
      </x:c>
      <x:c r="I22" s="136"/>
      <x:c r="J22" s="136"/>
      <x:c r="K22" s="136"/>
    </x:row>
    <x:row r="23">
      <x:c r="A23" s="155" t="str">
        <x:v>Germany</x:v>
      </x:c>
      <x:c r="B23" s="156" t="n">
        <x:v>68</x:v>
      </x:c>
      <x:c r="C23" s="156" t="n">
        <x:v>13</x:v>
      </x:c>
      <x:c r="D23" s="1327" t="n">
        <x:v>-0.014579097235981386</x:v>
      </x:c>
      <x:c r="E23" s="1327" t="n">
        <x:v>0.007630049756110983</x:v>
      </x:c>
      <x:c r="F23" s="1327" t="n">
        <x:v>-0.031203547535595302</x:v>
      </x:c>
      <x:c r="G23" s="1327" t="n">
        <x:v>0.0020453530636325296</x:v>
      </x:c>
      <x:c r="H23" s="1327" t="n">
        <x:v>0.0802174274862381</x:v>
      </x:c>
      <x:c r="I23" s="136"/>
      <x:c r="J23" s="136"/>
      <x:c r="K23" s="136"/>
    </x:row>
    <x:row r="24">
      <x:c r="A24" s="155" t="str">
        <x:v>Spain</x:v>
      </x:c>
      <x:c r="B24" s="156" t="n">
        <x:v>68</x:v>
      </x:c>
      <x:c r="C24" s="156" t="n">
        <x:v>13</x:v>
      </x:c>
      <x:c r="D24" s="1327" t="n">
        <x:v>-0.014139537521772855</x:v>
      </x:c>
      <x:c r="E24" s="1327" t="n">
        <x:v>0.007513447759457249</x:v>
      </x:c>
      <x:c r="F24" s="1327" t="n">
        <x:v>-0.030509933895112803</x:v>
      </x:c>
      <x:c r="G24" s="1327" t="n">
        <x:v>0.0022308588515670934</x:v>
      </x:c>
      <x:c r="H24" s="1327" t="n">
        <x:v>0.08432101858475202</x:v>
      </x:c>
      <x:c r="I24" s="136"/>
      <x:c r="J24" s="136"/>
      <x:c r="K24" s="136"/>
    </x:row>
    <x:row r="25">
      <x:c r="A25" s="155" t="str">
        <x:v>France</x:v>
      </x:c>
      <x:c r="B25" s="156" t="n">
        <x:v>68</x:v>
      </x:c>
      <x:c r="C25" s="156" t="n">
        <x:v>13</x:v>
      </x:c>
      <x:c r="D25" s="1327" t="n">
        <x:v>-0.01214235367204633</x:v>
      </x:c>
      <x:c r="E25" s="1327" t="n">
        <x:v>0.006798544944388496</x:v>
      </x:c>
      <x:c r="F25" s="1327" t="n">
        <x:v>-0.02695511061994926</x:v>
      </x:c>
      <x:c r="G25" s="1327" t="n">
        <x:v>0.0026704032758565997</x:v>
      </x:c>
      <x:c r="H25" s="1327" t="n">
        <x:v>0.09936759913329817</x:v>
      </x:c>
      <x:c r="I25" s="136"/>
      <x:c r="J25" s="136"/>
      <x:c r="K25" s="136"/>
    </x:row>
    <x:row r="26">
      <x:c r="A26" s="155" t="str">
        <x:v>Great Britain</x:v>
      </x:c>
      <x:c r="B26" s="156" t="n">
        <x:v>59</x:v>
      </x:c>
      <x:c r="C26" s="156" t="n">
        <x:v>13</x:v>
      </x:c>
      <x:c r="D26" s="1327" t="n">
        <x:v>-0.013922282730005993</x:v>
      </x:c>
      <x:c r="E26" s="1327" t="n">
        <x:v>0.007519732508446752</x:v>
      </x:c>
      <x:c r="F26" s="1327" t="n">
        <x:v>-0.030306372395075505</x:v>
      </x:c>
      <x:c r="G26" s="1327" t="n">
        <x:v>0.002461806935063522</x:v>
      </x:c>
      <x:c r="H26" s="1327" t="n">
        <x:v>0.0888612944273764</x:v>
      </x:c>
      <x:c r="I26" s="136"/>
      <x:c r="J26" s="136"/>
      <x:c r="K26" s="136"/>
    </x:row>
    <x:row r="27">
      <x:c r="A27" s="155" t="str">
        <x:v>Greece</x:v>
      </x:c>
      <x:c r="B27" s="156" t="n">
        <x:v>68</x:v>
      </x:c>
      <x:c r="C27" s="156" t="n">
        <x:v>13</x:v>
      </x:c>
      <x:c r="D27" s="1327" t="n">
        <x:v>-0.015118977259422045</x:v>
      </x:c>
      <x:c r="E27" s="1327" t="n">
        <x:v>0.007700764277406779</x:v>
      </x:c>
      <x:c r="F27" s="1327" t="n">
        <x:v>-0.031897501265279016</x:v>
      </x:c>
      <x:c r="G27" s="1327" t="n">
        <x:v>0.001659546746434929</x:v>
      </x:c>
      <x:c r="H27" s="1327" t="n">
        <x:v>0.07320840740702818</x:v>
      </x:c>
      <x:c r="I27" s="136"/>
      <x:c r="J27" s="136"/>
      <x:c r="K27" s="136"/>
    </x:row>
    <x:row r="28">
      <x:c r="A28" s="155" t="str">
        <x:v>Japan</x:v>
      </x:c>
      <x:c r="B28" s="156" t="n">
        <x:v>67</x:v>
      </x:c>
      <x:c r="C28" s="156" t="n">
        <x:v>13</x:v>
      </x:c>
      <x:c r="D28" s="1327" t="n">
        <x:v>-0.012154941872972455</x:v>
      </x:c>
      <x:c r="E28" s="1327" t="n">
        <x:v>0.008453843185502663</x:v>
      </x:c>
      <x:c r="F28" s="1327" t="n">
        <x:v>-0.03057428386554053</x:v>
      </x:c>
      <x:c r="G28" s="1327" t="n">
        <x:v>0.006264400119595616</x:v>
      </x:c>
      <x:c r="H28" s="1327" t="n">
        <x:v>0.17605346599238814</x:v>
      </x:c>
      <x:c r="I28" s="136"/>
      <x:c r="J28" s="136"/>
      <x:c r="K28" s="136"/>
    </x:row>
    <x:row r="29">
      <x:c r="A29" s="155" t="str">
        <x:v>Norway</x:v>
      </x:c>
      <x:c r="B29" s="156" t="n">
        <x:v>51</x:v>
      </x:c>
      <x:c r="C29" s="156" t="n">
        <x:v>13</x:v>
      </x:c>
      <x:c r="D29" s="1327" t="n">
        <x:v>-0.017876817941297442</x:v>
      </x:c>
      <x:c r="E29" s="1327" t="n">
        <x:v>0.008763481182076743</x:v>
      </x:c>
      <x:c r="F29" s="1327" t="n">
        <x:v>-0.03697080317335358</x:v>
      </x:c>
      <x:c r="G29" s="1327" t="n">
        <x:v>0.001217167290758693</x:v>
      </x:c>
      <x:c r="H29" s="1327" t="n">
        <x:v>0.06399961980091913</x:v>
      </x:c>
      <x:c r="I29" s="136"/>
      <x:c r="J29" s="136"/>
      <x:c r="K29" s="136"/>
    </x:row>
    <x:row r="30">
      <x:c r="A30" s="155" t="str">
        <x:v>New Zealand</x:v>
      </x:c>
      <x:c r="B30" s="156" t="n">
        <x:v>67</x:v>
      </x:c>
      <x:c r="C30" s="156" t="n">
        <x:v>13</x:v>
      </x:c>
      <x:c r="D30" s="1327" t="n">
        <x:v>-0.013095570565725785</x:v>
      </x:c>
      <x:c r="E30" s="1327" t="n">
        <x:v>0.007743654356226207</x:v>
      </x:c>
      <x:c r="F30" s="1327" t="n">
        <x:v>-0.029967544025579967</x:v>
      </x:c>
      <x:c r="G30" s="1327" t="n">
        <x:v>0.0037764028941283997</x:v>
      </x:c>
      <x:c r="H30" s="1327" t="n">
        <x:v>0.11659486941998762</x:v>
      </x:c>
      <x:c r="I30" s="136"/>
      <x:c r="J30" s="136"/>
      <x:c r="K30" s="136"/>
    </x:row>
    <x:row r="31">
      <x:c r="A31" s="155" t="str">
        <x:v>Poland</x:v>
      </x:c>
      <x:c r="B31" s="156" t="n">
        <x:v>68</x:v>
      </x:c>
      <x:c r="C31" s="156" t="n">
        <x:v>13</x:v>
      </x:c>
      <x:c r="D31" s="1327" t="n">
        <x:v>-0.01383272234307431</x:v>
      </x:c>
      <x:c r="E31" s="1327" t="n">
        <x:v>0.00750870860052929</x:v>
      </x:c>
      <x:c r="F31" s="1327" t="n">
        <x:v>-0.030192792976140186</x:v>
      </x:c>
      <x:c r="G31" s="1327" t="n">
        <x:v>0.002527348289991564</x:v>
      </x:c>
      <x:c r="H31" s="1327" t="n">
        <x:v>0.09027693718947304</x:v>
      </x:c>
      <x:c r="I31" s="136"/>
      <x:c r="J31" s="136"/>
      <x:c r="K31" s="136"/>
    </x:row>
    <x:row r="32">
      <x:c r="A32" s="155" t="str">
        <x:v>Sweden</x:v>
      </x:c>
      <x:c r="B32" s="156" t="n">
        <x:v>54</x:v>
      </x:c>
      <x:c r="C32" s="156" t="n">
        <x:v>13</x:v>
      </x:c>
      <x:c r="D32" s="1327" t="n">
        <x:v>-0.010202464950540006</x:v>
      </x:c>
      <x:c r="E32" s="1327" t="n">
        <x:v>0.011381235096819504</x:v>
      </x:c>
      <x:c r="F32" s="1327" t="n">
        <x:v>-0.03500004599694928</x:v>
      </x:c>
      <x:c r="G32" s="1327" t="n">
        <x:v>0.014595116095869269</x:v>
      </x:c>
      <x:c r="H32" s="1327" t="n">
        <x:v>0.38765376063685736</x:v>
      </x:c>
      <x:c r="I32" s="136"/>
      <x:c r="J32" s="136"/>
      <x:c r="K32" s="136"/>
    </x:row>
    <x:row r="33">
      <x:c r="A33" s="161" t="str">
        <x:v>United States</x:v>
      </x:c>
      <x:c r="B33" s="162" t="n">
        <x:v>67</x:v>
      </x:c>
      <x:c r="C33" s="162" t="n">
        <x:v>13</x:v>
      </x:c>
      <x:c r="D33" s="1328" t="n">
        <x:v>-0.014978329703169275</x:v>
      </x:c>
      <x:c r="E33" s="1328" t="n">
        <x:v>0.008646229882975203</x:v>
      </x:c>
      <x:c r="F33" s="1328" t="n">
        <x:v>-0.03381684630044783</x:v>
      </x:c>
      <x:c r="G33" s="1328" t="n">
        <x:v>0.0038601868941092778</x:v>
      </x:c>
      <x:c r="H33" s="1328" t="n">
        <x:v>0.10880878673956436</x:v>
      </x:c>
      <x:c r="I33" s="136"/>
      <x:c r="J33" s="136"/>
      <x:c r="K33" s="136"/>
    </x:row>
    <x:row r="34">
      <x:c r="A34" s="136"/>
      <x:c r="B34" s="136"/>
      <x:c r="C34" s="136"/>
      <x:c r="D34" s="136"/>
      <x:c r="E34" s="136"/>
      <x:c r="F34" s="136"/>
      <x:c r="G34" s="136"/>
      <x:c r="H34" s="136"/>
      <x:c r="I34" s="136"/>
      <x:c r="J34" s="136"/>
      <x:c r="K34" s="136"/>
    </x:row>
    <x:row r="35">
      <x:c r="A35" s="136"/>
      <x:c r="B35" s="136"/>
      <x:c r="C35" s="136"/>
      <x:c r="D35" s="136"/>
      <x:c r="E35" s="136"/>
      <x:c r="F35" s="136"/>
      <x:c r="G35" s="136"/>
      <x:c r="H35" s="136"/>
      <x:c r="I35" s="136"/>
      <x:c r="J35" s="136"/>
      <x:c r="K35" s="136"/>
    </x:row>
    <x:row r="36">
      <x:c r="A36" s="136"/>
      <x:c r="B36" s="136"/>
      <x:c r="C36" s="136"/>
      <x:c r="D36" s="136"/>
      <x:c r="E36" s="136"/>
      <x:c r="F36" s="136"/>
      <x:c r="G36" s="136"/>
      <x:c r="H36" s="136"/>
      <x:c r="I36" s="136"/>
      <x:c r="J36" s="136"/>
      <x:c r="K36" s="136"/>
    </x:row>
    <x:row r="37">
      <x:c r="A37" s="2704" t="str">
        <x:v>ISO3</x:v>
      </x:c>
      <x:c r="B37" s="2705" t="str">
        <x:v>Country</x:v>
      </x:c>
      <x:c r="C37" s="2705" t="str">
        <x:v>Prior start</x:v>
      </x:c>
      <x:c r="D37" s="2705" t="str">
        <x:v>Prior end</x:v>
      </x:c>
      <x:c r="E37" s="2705" t="str">
        <x:v>Outcome start</x:v>
      </x:c>
      <x:c r="F37" s="2705" t="str">
        <x:v>Outcome end</x:v>
      </x:c>
      <x:c r="G37" s="2705" t="str">
        <x:v>Outcome midpoint</x:v>
      </x:c>
      <x:c r="H37" s="2705" t="str">
        <x:v>Prior uptake change pp/year</x:v>
      </x:c>
      <x:c r="I37" s="2705" t="str">
        <x:v>Current uptake change pp/year</x:v>
      </x:c>
      <x:c r="J37" s="2705" t="str">
        <x:v>Prior smoking change pp/year</x:v>
      </x:c>
      <x:c r="K37" s="2706" t="str">
        <x:v>Current smoking change pp/year</x:v>
      </x:c>
    </x:row>
    <x:row r="38">
      <x:c r="A38" s="376" t="str">
        <x:v>AUS</x:v>
      </x:c>
      <x:c r="B38" s="376" t="str">
        <x:v>Australia</x:v>
      </x:c>
      <x:c r="C38" s="377" t="n">
        <x:v>2016</x:v>
      </x:c>
      <x:c r="D38" s="377" t="n">
        <x:v>2019</x:v>
      </x:c>
      <x:c r="E38" s="377" t="n">
        <x:v>2019</x:v>
      </x:c>
      <x:c r="F38" s="377" t="n">
        <x:v>2023</x:v>
      </x:c>
      <x:c r="G38" s="1323" t="n">
        <x:v>2021</x:v>
      </x:c>
      <x:c r="H38" s="1323" t="n">
        <x:v>0.2</x:v>
      </x:c>
      <x:c r="I38" s="1323" t="n">
        <x:v>0.6</x:v>
      </x:c>
      <x:c r="J38" s="1323" t="n">
        <x:v>-0.4400000000000006</x:v>
      </x:c>
      <x:c r="K38" s="1323" t="n">
        <x:v>-0.4099999999999997</x:v>
      </x:c>
    </x:row>
    <x:row r="39">
      <x:c r="A39" s="155" t="str">
        <x:v>CAN</x:v>
      </x:c>
      <x:c r="B39" s="155" t="str">
        <x:v>Canada</x:v>
      </x:c>
      <x:c r="C39" s="156" t="n">
        <x:v>2019</x:v>
      </x:c>
      <x:c r="D39" s="156" t="n">
        <x:v>2020</x:v>
      </x:c>
      <x:c r="E39" s="156" t="n">
        <x:v>2020</x:v>
      </x:c>
      <x:c r="F39" s="156" t="n">
        <x:v>2021</x:v>
      </x:c>
      <x:c r="G39" s="1327" t="n">
        <x:v>2020.5</x:v>
      </x:c>
      <x:c r="H39" s="1327" t="n">
        <x:v>-0.2999999999999998</x:v>
      </x:c>
      <x:c r="I39" s="1327" t="n">
        <x:v>0.2999999999999998</x:v>
      </x:c>
      <x:c r="J39" s="1327" t="n">
        <x:v>-0.5800000000000001</x:v>
      </x:c>
      <x:c r="K39" s="1327" t="n">
        <x:v>-0.4499999999999993</x:v>
      </x:c>
    </x:row>
    <x:row r="40">
      <x:c r="A40" s="155" t="str">
        <x:v>CAN</x:v>
      </x:c>
      <x:c r="B40" s="155" t="str">
        <x:v>Canada</x:v>
      </x:c>
      <x:c r="C40" s="156" t="n">
        <x:v>2020</x:v>
      </x:c>
      <x:c r="D40" s="156" t="n">
        <x:v>2021</x:v>
      </x:c>
      <x:c r="E40" s="156" t="n">
        <x:v>2021</x:v>
      </x:c>
      <x:c r="F40" s="156" t="n">
        <x:v>2022</x:v>
      </x:c>
      <x:c r="G40" s="1327" t="n">
        <x:v>2021.5</x:v>
      </x:c>
      <x:c r="H40" s="1327" t="n">
        <x:v>0.2999999999999998</x:v>
      </x:c>
      <x:c r="I40" s="1327" t="n">
        <x:v>1</x:v>
      </x:c>
      <x:c r="J40" s="1327" t="n">
        <x:v>-0.4499999999999993</x:v>
      </x:c>
      <x:c r="K40" s="1327" t="n">
        <x:v>-0.450000000000001</x:v>
      </x:c>
    </x:row>
    <x:row r="41">
      <x:c r="A41" s="155" t="str">
        <x:v>CZE</x:v>
      </x:c>
      <x:c r="B41" s="155" t="str">
        <x:v>Czechia</x:v>
      </x:c>
      <x:c r="C41" s="156" t="n">
        <x:v>2014</x:v>
      </x:c>
      <x:c r="D41" s="156" t="n">
        <x:v>2017</x:v>
      </x:c>
      <x:c r="E41" s="156" t="n">
        <x:v>2017</x:v>
      </x:c>
      <x:c r="F41" s="156" t="n">
        <x:v>2020</x:v>
      </x:c>
      <x:c r="G41" s="1327" t="n">
        <x:v>2018.5</x:v>
      </x:c>
      <x:c r="H41" s="1327" t="n">
        <x:v>0</x:v>
      </x:c>
      <x:c r="I41" s="1327" t="n">
        <x:v>0.6666666666666666</x:v>
      </x:c>
      <x:c r="J41" s="1327" t="n">
        <x:v>-0.2599999999999992</x:v>
      </x:c>
      <x:c r="K41" s="1327" t="n">
        <x:v>-0.2600000000000004</x:v>
      </x:c>
    </x:row>
    <x:row r="42">
      <x:c r="A42" s="155" t="str">
        <x:v>CZE</x:v>
      </x:c>
      <x:c r="B42" s="155" t="str">
        <x:v>Czechia</x:v>
      </x:c>
      <x:c r="C42" s="156" t="n">
        <x:v>2017</x:v>
      </x:c>
      <x:c r="D42" s="156" t="n">
        <x:v>2020</x:v>
      </x:c>
      <x:c r="E42" s="156" t="n">
        <x:v>2020</x:v>
      </x:c>
      <x:c r="F42" s="156" t="n">
        <x:v>2023</x:v>
      </x:c>
      <x:c r="G42" s="1327" t="n">
        <x:v>2021.5</x:v>
      </x:c>
      <x:c r="H42" s="1327" t="n">
        <x:v>0.6666666666666666</x:v>
      </x:c>
      <x:c r="I42" s="1327" t="n">
        <x:v>0.3333333333333333</x:v>
      </x:c>
      <x:c r="J42" s="1327" t="n">
        <x:v>-0.2600000000000004</x:v>
      </x:c>
      <x:c r="K42" s="1327" t="n">
        <x:v>-0.2666666666666669</x:v>
      </x:c>
    </x:row>
    <x:row r="43">
      <x:c r="A43" s="155" t="str">
        <x:v>DEU</x:v>
      </x:c>
      <x:c r="B43" s="155" t="str">
        <x:v>Germany</x:v>
      </x:c>
      <x:c r="C43" s="156" t="n">
        <x:v>2014</x:v>
      </x:c>
      <x:c r="D43" s="156" t="n">
        <x:v>2017</x:v>
      </x:c>
      <x:c r="E43" s="156" t="n">
        <x:v>2017</x:v>
      </x:c>
      <x:c r="F43" s="156" t="n">
        <x:v>2020</x:v>
      </x:c>
      <x:c r="G43" s="1327" t="n">
        <x:v>2018.5</x:v>
      </x:c>
      <x:c r="H43" s="1327" t="n">
        <x:v>0.3333333333333333</x:v>
      </x:c>
      <x:c r="I43" s="1327" t="n">
        <x:v>0</x:v>
      </x:c>
      <x:c r="J43" s="1327" t="n">
        <x:v>-0.4933333333333334</x:v>
      </x:c>
      <x:c r="K43" s="1327" t="n">
        <x:v>-0.4800000000000004</x:v>
      </x:c>
    </x:row>
    <x:row r="44">
      <x:c r="A44" s="155" t="str">
        <x:v>DEU</x:v>
      </x:c>
      <x:c r="B44" s="155" t="str">
        <x:v>Germany</x:v>
      </x:c>
      <x:c r="C44" s="156" t="n">
        <x:v>2017</x:v>
      </x:c>
      <x:c r="D44" s="156" t="n">
        <x:v>2020</x:v>
      </x:c>
      <x:c r="E44" s="156" t="n">
        <x:v>2020</x:v>
      </x:c>
      <x:c r="F44" s="156" t="n">
        <x:v>2023</x:v>
      </x:c>
      <x:c r="G44" s="1327" t="n">
        <x:v>2021.5</x:v>
      </x:c>
      <x:c r="H44" s="1327" t="n">
        <x:v>0</x:v>
      </x:c>
      <x:c r="I44" s="1327" t="n">
        <x:v>0</x:v>
      </x:c>
      <x:c r="J44" s="1327" t="n">
        <x:v>-0.4800000000000004</x:v>
      </x:c>
      <x:c r="K44" s="1327" t="n">
        <x:v>-0.4333333333333335</x:v>
      </x:c>
    </x:row>
    <x:row r="45">
      <x:c r="A45" s="155" t="str">
        <x:v>ESP</x:v>
      </x:c>
      <x:c r="B45" s="155" t="str">
        <x:v>Spain</x:v>
      </x:c>
      <x:c r="C45" s="156" t="n">
        <x:v>2014</x:v>
      </x:c>
      <x:c r="D45" s="156" t="n">
        <x:v>2017</x:v>
      </x:c>
      <x:c r="E45" s="156" t="n">
        <x:v>2017</x:v>
      </x:c>
      <x:c r="F45" s="156" t="n">
        <x:v>2020</x:v>
      </x:c>
      <x:c r="G45" s="1327" t="n">
        <x:v>2018.5</x:v>
      </x:c>
      <x:c r="H45" s="1327" t="n">
        <x:v>0</x:v>
      </x:c>
      <x:c r="I45" s="1327" t="n">
        <x:v>0</x:v>
      </x:c>
      <x:c r="J45" s="1327" t="n">
        <x:v>-0.3000000000000007</x:v>
      </x:c>
      <x:c r="K45" s="1327" t="n">
        <x:v>-0.2999999999999995</x:v>
      </x:c>
    </x:row>
    <x:row r="46">
      <x:c r="A46" s="155" t="str">
        <x:v>ESP</x:v>
      </x:c>
      <x:c r="B46" s="155" t="str">
        <x:v>Spain</x:v>
      </x:c>
      <x:c r="C46" s="156" t="n">
        <x:v>2017</x:v>
      </x:c>
      <x:c r="D46" s="156" t="n">
        <x:v>2020</x:v>
      </x:c>
      <x:c r="E46" s="156" t="n">
        <x:v>2020</x:v>
      </x:c>
      <x:c r="F46" s="156" t="n">
        <x:v>2023</x:v>
      </x:c>
      <x:c r="G46" s="1327" t="n">
        <x:v>2021.5</x:v>
      </x:c>
      <x:c r="H46" s="1327" t="n">
        <x:v>0</x:v>
      </x:c>
      <x:c r="I46" s="1327" t="n">
        <x:v>0.3333333333333333</x:v>
      </x:c>
      <x:c r="J46" s="1327" t="n">
        <x:v>-0.2999999999999995</x:v>
      </x:c>
      <x:c r="K46" s="1327" t="n">
        <x:v>-0.2000000000000004</x:v>
      </x:c>
    </x:row>
    <x:row r="47">
      <x:c r="A47" s="155" t="str">
        <x:v>FRA</x:v>
      </x:c>
      <x:c r="B47" s="155" t="str">
        <x:v>France</x:v>
      </x:c>
      <x:c r="C47" s="156" t="n">
        <x:v>2014</x:v>
      </x:c>
      <x:c r="D47" s="156" t="n">
        <x:v>2017</x:v>
      </x:c>
      <x:c r="E47" s="156" t="n">
        <x:v>2017</x:v>
      </x:c>
      <x:c r="F47" s="156" t="n">
        <x:v>2020</x:v>
      </x:c>
      <x:c r="G47" s="1327" t="n">
        <x:v>2018.5</x:v>
      </x:c>
      <x:c r="H47" s="1327" t="n">
        <x:v>0</x:v>
      </x:c>
      <x:c r="I47" s="1327" t="n">
        <x:v>0.6666666666666666</x:v>
      </x:c>
      <x:c r="J47" s="1327" t="n">
        <x:v>-0.0066666666666677</x:v>
      </x:c>
      <x:c r="K47" s="1327" t="n">
        <x:v>0.0199999999999983</x:v>
      </x:c>
    </x:row>
    <x:row r="48">
      <x:c r="A48" s="155" t="str">
        <x:v>FRA</x:v>
      </x:c>
      <x:c r="B48" s="155" t="str">
        <x:v>France</x:v>
      </x:c>
      <x:c r="C48" s="156" t="n">
        <x:v>2017</x:v>
      </x:c>
      <x:c r="D48" s="156" t="n">
        <x:v>2020</x:v>
      </x:c>
      <x:c r="E48" s="156" t="n">
        <x:v>2020</x:v>
      </x:c>
      <x:c r="F48" s="156" t="n">
        <x:v>2023</x:v>
      </x:c>
      <x:c r="G48" s="1327" t="n">
        <x:v>2021.5</x:v>
      </x:c>
      <x:c r="H48" s="1327" t="n">
        <x:v>0.6666666666666666</x:v>
      </x:c>
      <x:c r="I48" s="1327" t="n">
        <x:v>0.3333333333333333</x:v>
      </x:c>
      <x:c r="J48" s="1327" t="n">
        <x:v>0.0199999999999983</x:v>
      </x:c>
      <x:c r="K48" s="1327" t="n">
        <x:v>-0.1333333333333328</x:v>
      </x:c>
    </x:row>
    <x:row r="49">
      <x:c r="A49" s="155" t="str">
        <x:v>GBR</x:v>
      </x:c>
      <x:c r="B49" s="155" t="str">
        <x:v>Great Britain</x:v>
      </x:c>
      <x:c r="C49" s="156" t="n">
        <x:v>2012</x:v>
      </x:c>
      <x:c r="D49" s="156" t="n">
        <x:v>2013</x:v>
      </x:c>
      <x:c r="E49" s="156" t="n">
        <x:v>2013</x:v>
      </x:c>
      <x:c r="F49" s="156" t="n">
        <x:v>2014</x:v>
      </x:c>
      <x:c r="G49" s="1327" t="n">
        <x:v>2013.5</x:v>
      </x:c>
      <x:c r="H49" s="1327" t="n">
        <x:v>1.0000000000000002</x:v>
      </x:c>
      <x:c r="I49" s="1327" t="n">
        <x:v>1.5</x:v>
      </x:c>
      <x:c r="J49" s="1327" t="n">
        <x:v>-1</x:v>
      </x:c>
      <x:c r="K49" s="1327" t="n">
        <x:v>-1</x:v>
      </x:c>
    </x:row>
    <x:row r="50">
      <x:c r="A50" s="155" t="str">
        <x:v>GBR</x:v>
      </x:c>
      <x:c r="B50" s="155" t="str">
        <x:v>Great Britain</x:v>
      </x:c>
      <x:c r="C50" s="156" t="n">
        <x:v>2013</x:v>
      </x:c>
      <x:c r="D50" s="156" t="n">
        <x:v>2014</x:v>
      </x:c>
      <x:c r="E50" s="156" t="n">
        <x:v>2014</x:v>
      </x:c>
      <x:c r="F50" s="156" t="n">
        <x:v>2015</x:v>
      </x:c>
      <x:c r="G50" s="1327" t="n">
        <x:v>2014.5</x:v>
      </x:c>
      <x:c r="H50" s="1327" t="n">
        <x:v>1.5</x:v>
      </x:c>
      <x:c r="I50" s="1327" t="n">
        <x:v>1.2000000000000002</x:v>
      </x:c>
      <x:c r="J50" s="1327" t="n">
        <x:v>-1</x:v>
      </x:c>
      <x:c r="K50" s="1327" t="n">
        <x:v>-1</x:v>
      </x:c>
    </x:row>
    <x:row r="51">
      <x:c r="A51" s="155" t="str">
        <x:v>GBR</x:v>
      </x:c>
      <x:c r="B51" s="155" t="str">
        <x:v>Great Britain</x:v>
      </x:c>
      <x:c r="C51" s="156" t="n">
        <x:v>2014</x:v>
      </x:c>
      <x:c r="D51" s="156" t="n">
        <x:v>2015</x:v>
      </x:c>
      <x:c r="E51" s="156" t="n">
        <x:v>2015</x:v>
      </x:c>
      <x:c r="F51" s="156" t="n">
        <x:v>2016</x:v>
      </x:c>
      <x:c r="G51" s="1327" t="n">
        <x:v>2015.5</x:v>
      </x:c>
      <x:c r="H51" s="1327" t="n">
        <x:v>1.2000000000000002</x:v>
      </x:c>
      <x:c r="I51" s="1327" t="n">
        <x:v>0.2999999999999998</x:v>
      </x:c>
      <x:c r="J51" s="1327" t="n">
        <x:v>-1</x:v>
      </x:c>
      <x:c r="K51" s="1327" t="n">
        <x:v>-0.7800000000000011</x:v>
      </x:c>
    </x:row>
    <x:row r="52">
      <x:c r="A52" s="155" t="str">
        <x:v>GBR</x:v>
      </x:c>
      <x:c r="B52" s="155" t="str">
        <x:v>Great Britain</x:v>
      </x:c>
      <x:c r="C52" s="156" t="n">
        <x:v>2015</x:v>
      </x:c>
      <x:c r="D52" s="156" t="n">
        <x:v>2016</x:v>
      </x:c>
      <x:c r="E52" s="156" t="n">
        <x:v>2016</x:v>
      </x:c>
      <x:c r="F52" s="156" t="n">
        <x:v>2017</x:v>
      </x:c>
      <x:c r="G52" s="1327" t="n">
        <x:v>2016.5</x:v>
      </x:c>
      <x:c r="H52" s="1327" t="n">
        <x:v>0.2999999999999998</x:v>
      </x:c>
      <x:c r="I52" s="1327" t="n">
        <x:v>0.0999999999999996</x:v>
      </x:c>
      <x:c r="J52" s="1327" t="n">
        <x:v>-0.7800000000000011</x:v>
      </x:c>
      <x:c r="K52" s="1327" t="n">
        <x:v>-0.7799999999999976</x:v>
      </x:c>
    </x:row>
    <x:row r="53">
      <x:c r="A53" s="155" t="str">
        <x:v>GBR</x:v>
      </x:c>
      <x:c r="B53" s="155" t="str">
        <x:v>Great Britain</x:v>
      </x:c>
      <x:c r="C53" s="156" t="n">
        <x:v>2016</x:v>
      </x:c>
      <x:c r="D53" s="156" t="n">
        <x:v>2017</x:v>
      </x:c>
      <x:c r="E53" s="156" t="n">
        <x:v>2017</x:v>
      </x:c>
      <x:c r="F53" s="156" t="n">
        <x:v>2018</x:v>
      </x:c>
      <x:c r="G53" s="1327" t="n">
        <x:v>2017.5</x:v>
      </x:c>
      <x:c r="H53" s="1327" t="n">
        <x:v>0.0999999999999996</x:v>
      </x:c>
      <x:c r="I53" s="1327" t="n">
        <x:v>0.4000000000000003</x:v>
      </x:c>
      <x:c r="J53" s="1327" t="n">
        <x:v>-0.7799999999999976</x:v>
      </x:c>
      <x:c r="K53" s="1327" t="n">
        <x:v>-0.7800000000000011</x:v>
      </x:c>
    </x:row>
    <x:row r="54">
      <x:c r="A54" s="155" t="str">
        <x:v>GBR</x:v>
      </x:c>
      <x:c r="B54" s="155" t="str">
        <x:v>Great Britain</x:v>
      </x:c>
      <x:c r="C54" s="156" t="n">
        <x:v>2017</x:v>
      </x:c>
      <x:c r="D54" s="156" t="n">
        <x:v>2018</x:v>
      </x:c>
      <x:c r="E54" s="156" t="n">
        <x:v>2018</x:v>
      </x:c>
      <x:c r="F54" s="156" t="n">
        <x:v>2019</x:v>
      </x:c>
      <x:c r="G54" s="1327" t="n">
        <x:v>2018.5</x:v>
      </x:c>
      <x:c r="H54" s="1327" t="n">
        <x:v>0.4000000000000003</x:v>
      </x:c>
      <x:c r="I54" s="1327" t="n">
        <x:v>0.8999999999999995</x:v>
      </x:c>
      <x:c r="J54" s="1327" t="n">
        <x:v>-0.7800000000000011</x:v>
      </x:c>
      <x:c r="K54" s="1327" t="n">
        <x:v>-0.7799999999999976</x:v>
      </x:c>
    </x:row>
    <x:row r="55">
      <x:c r="A55" s="155" t="str">
        <x:v>GBR</x:v>
      </x:c>
      <x:c r="B55" s="155" t="str">
        <x:v>Great Britain</x:v>
      </x:c>
      <x:c r="C55" s="156" t="n">
        <x:v>2018</x:v>
      </x:c>
      <x:c r="D55" s="156" t="n">
        <x:v>2019</x:v>
      </x:c>
      <x:c r="E55" s="156" t="n">
        <x:v>2019</x:v>
      </x:c>
      <x:c r="F55" s="156" t="n">
        <x:v>2020</x:v>
      </x:c>
      <x:c r="G55" s="1327" t="n">
        <x:v>2019.5</x:v>
      </x:c>
      <x:c r="H55" s="1327" t="n">
        <x:v>0.8999999999999995</x:v>
      </x:c>
      <x:c r="I55" s="1327" t="n">
        <x:v>-0.7999999999999998</x:v>
      </x:c>
      <x:c r="J55" s="1327" t="n">
        <x:v>-0.7799999999999976</x:v>
      </x:c>
      <x:c r="K55" s="1327" t="n">
        <x:v>-0.7800000000000011</x:v>
      </x:c>
    </x:row>
    <x:row r="56">
      <x:c r="A56" s="155" t="str">
        <x:v>GBR</x:v>
      </x:c>
      <x:c r="B56" s="155" t="str">
        <x:v>Great Britain</x:v>
      </x:c>
      <x:c r="C56" s="156" t="n">
        <x:v>2019</x:v>
      </x:c>
      <x:c r="D56" s="156" t="n">
        <x:v>2020</x:v>
      </x:c>
      <x:c r="E56" s="156" t="n">
        <x:v>2020</x:v>
      </x:c>
      <x:c r="F56" s="156" t="n">
        <x:v>2021</x:v>
      </x:c>
      <x:c r="G56" s="1327" t="n">
        <x:v>2020.5</x:v>
      </x:c>
      <x:c r="H56" s="1327" t="n">
        <x:v>-0.7999999999999998</x:v>
      </x:c>
      <x:c r="I56" s="1327" t="n">
        <x:v>0.7999999999999998</x:v>
      </x:c>
      <x:c r="J56" s="1327" t="n">
        <x:v>-0.7800000000000011</x:v>
      </x:c>
      <x:c r="K56" s="1327" t="n">
        <x:v>-0.6500000000000004</x:v>
      </x:c>
    </x:row>
    <x:row r="57">
      <x:c r="A57" s="155" t="str">
        <x:v>GBR</x:v>
      </x:c>
      <x:c r="B57" s="155" t="str">
        <x:v>Great Britain</x:v>
      </x:c>
      <x:c r="C57" s="156" t="n">
        <x:v>2020</x:v>
      </x:c>
      <x:c r="D57" s="156" t="n">
        <x:v>2021</x:v>
      </x:c>
      <x:c r="E57" s="156" t="n">
        <x:v>2021</x:v>
      </x:c>
      <x:c r="F57" s="156" t="n">
        <x:v>2022</x:v>
      </x:c>
      <x:c r="G57" s="1327" t="n">
        <x:v>2021.5</x:v>
      </x:c>
      <x:c r="H57" s="1327" t="n">
        <x:v>0.7999999999999998</x:v>
      </x:c>
      <x:c r="I57" s="1327" t="n">
        <x:v>1.200000000000001</x:v>
      </x:c>
      <x:c r="J57" s="1327" t="n">
        <x:v>-0.6500000000000004</x:v>
      </x:c>
      <x:c r="K57" s="1327" t="n">
        <x:v>-0.6500000000000004</x:v>
      </x:c>
    </x:row>
    <x:row r="58">
      <x:c r="A58" s="155" t="str">
        <x:v>GBR</x:v>
      </x:c>
      <x:c r="B58" s="155" t="str">
        <x:v>Great Britain</x:v>
      </x:c>
      <x:c r="C58" s="156" t="n">
        <x:v>2021</x:v>
      </x:c>
      <x:c r="D58" s="156" t="n">
        <x:v>2022</x:v>
      </x:c>
      <x:c r="E58" s="156" t="n">
        <x:v>2022</x:v>
      </x:c>
      <x:c r="F58" s="156" t="n">
        <x:v>2023</x:v>
      </x:c>
      <x:c r="G58" s="1327" t="n">
        <x:v>2022.5</x:v>
      </x:c>
      <x:c r="H58" s="1327" t="n">
        <x:v>1.200000000000001</x:v>
      </x:c>
      <x:c r="I58" s="1327" t="n">
        <x:v>0.7999999999999989</x:v>
      </x:c>
      <x:c r="J58" s="1327" t="n">
        <x:v>-0.6500000000000004</x:v>
      </x:c>
      <x:c r="K58" s="1327" t="n">
        <x:v>-0.5999999999999996</x:v>
      </x:c>
    </x:row>
    <x:row r="59">
      <x:c r="A59" s="155" t="str">
        <x:v>GBR</x:v>
      </x:c>
      <x:c r="B59" s="155" t="str">
        <x:v>Great Britain</x:v>
      </x:c>
      <x:c r="C59" s="156" t="n">
        <x:v>2022</x:v>
      </x:c>
      <x:c r="D59" s="156" t="n">
        <x:v>2023</x:v>
      </x:c>
      <x:c r="E59" s="156" t="n">
        <x:v>2023</x:v>
      </x:c>
      <x:c r="F59" s="156" t="n">
        <x:v>2024</x:v>
      </x:c>
      <x:c r="G59" s="1327" t="n">
        <x:v>2023.5</x:v>
      </x:c>
      <x:c r="H59" s="1327" t="n">
        <x:v>0.7999999999999989</x:v>
      </x:c>
      <x:c r="I59" s="1327" t="n">
        <x:v>1.5999999999999996</x:v>
      </x:c>
      <x:c r="J59" s="1327" t="n">
        <x:v>-0.5999999999999996</x:v>
      </x:c>
      <x:c r="K59" s="1327" t="n">
        <x:v>-0.5999999999999996</x:v>
      </x:c>
    </x:row>
    <x:row r="60">
      <x:c r="A60" s="155" t="str">
        <x:v>GRC</x:v>
      </x:c>
      <x:c r="B60" s="155" t="str">
        <x:v>Greece</x:v>
      </x:c>
      <x:c r="C60" s="156" t="n">
        <x:v>2014</x:v>
      </x:c>
      <x:c r="D60" s="156" t="n">
        <x:v>2017</x:v>
      </x:c>
      <x:c r="E60" s="156" t="n">
        <x:v>2017</x:v>
      </x:c>
      <x:c r="F60" s="156" t="n">
        <x:v>2020</x:v>
      </x:c>
      <x:c r="G60" s="1327" t="n">
        <x:v>2018.5</x:v>
      </x:c>
      <x:c r="H60" s="1327" t="n">
        <x:v>0.6666666666666666</x:v>
      </x:c>
      <x:c r="I60" s="1327" t="n">
        <x:v>-0.3333333333333333</x:v>
      </x:c>
      <x:c r="J60" s="1327" t="n">
        <x:v>-0.8000000000000019</x:v>
      </x:c>
      <x:c r="K60" s="1327" t="n">
        <x:v>-0.7399999999999997</x:v>
      </x:c>
    </x:row>
    <x:row r="61">
      <x:c r="A61" s="155" t="str">
        <x:v>GRC</x:v>
      </x:c>
      <x:c r="B61" s="155" t="str">
        <x:v>Greece</x:v>
      </x:c>
      <x:c r="C61" s="156" t="n">
        <x:v>2017</x:v>
      </x:c>
      <x:c r="D61" s="156" t="n">
        <x:v>2020</x:v>
      </x:c>
      <x:c r="E61" s="156" t="n">
        <x:v>2020</x:v>
      </x:c>
      <x:c r="F61" s="156" t="n">
        <x:v>2023</x:v>
      </x:c>
      <x:c r="G61" s="1327" t="n">
        <x:v>2021.5</x:v>
      </x:c>
      <x:c r="H61" s="1327" t="n">
        <x:v>-0.3333333333333333</x:v>
      </x:c>
      <x:c r="I61" s="1327" t="n">
        <x:v>0</x:v>
      </x:c>
      <x:c r="J61" s="1327" t="n">
        <x:v>-0.7399999999999997</x:v>
      </x:c>
      <x:c r="K61" s="1327" t="n">
        <x:v>-0.6666666666666666</x:v>
      </x:c>
    </x:row>
    <x:row r="62">
      <x:c r="A62" s="155" t="str">
        <x:v>JPN</x:v>
      </x:c>
      <x:c r="B62" s="155" t="str">
        <x:v>Japan</x:v>
      </x:c>
      <x:c r="C62" s="156" t="n">
        <x:v>2015</x:v>
      </x:c>
      <x:c r="D62" s="156" t="n">
        <x:v>2016</x:v>
      </x:c>
      <x:c r="E62" s="156" t="n">
        <x:v>2016</x:v>
      </x:c>
      <x:c r="F62" s="156" t="n">
        <x:v>2017</x:v>
      </x:c>
      <x:c r="G62" s="1327" t="n">
        <x:v>2016.5</x:v>
      </x:c>
      <x:c r="H62" s="1327" t="n">
        <x:v>0.6000000000000001</x:v>
      </x:c>
      <x:c r="I62" s="1327" t="n">
        <x:v>2.9000000000000004</x:v>
      </x:c>
      <x:c r="J62" s="1327" t="n">
        <x:v>-0.5599999999999987</x:v>
      </x:c>
      <x:c r="K62" s="1327" t="n">
        <x:v>-0.5600000000000023</x:v>
      </x:c>
    </x:row>
    <x:row r="63">
      <x:c r="A63" s="155" t="str">
        <x:v>JPN</x:v>
      </x:c>
      <x:c r="B63" s="155" t="str">
        <x:v>Japan</x:v>
      </x:c>
      <x:c r="C63" s="156" t="n">
        <x:v>2016</x:v>
      </x:c>
      <x:c r="D63" s="156" t="n">
        <x:v>2017</x:v>
      </x:c>
      <x:c r="E63" s="156" t="n">
        <x:v>2017</x:v>
      </x:c>
      <x:c r="F63" s="156" t="n">
        <x:v>2018</x:v>
      </x:c>
      <x:c r="G63" s="1327" t="n">
        <x:v>2017.5</x:v>
      </x:c>
      <x:c r="H63" s="1327" t="n">
        <x:v>2.9000000000000004</x:v>
      </x:c>
      <x:c r="I63" s="1327" t="n">
        <x:v>4.3</x:v>
      </x:c>
      <x:c r="J63" s="1327" t="n">
        <x:v>-0.5600000000000023</x:v>
      </x:c>
      <x:c r="K63" s="1327" t="n">
        <x:v>-0.5599999999999987</x:v>
      </x:c>
    </x:row>
    <x:row r="64">
      <x:c r="A64" s="155" t="str">
        <x:v>JPN</x:v>
      </x:c>
      <x:c r="B64" s="155" t="str">
        <x:v>Japan</x:v>
      </x:c>
      <x:c r="C64" s="156" t="n">
        <x:v>2017</x:v>
      </x:c>
      <x:c r="D64" s="156" t="n">
        <x:v>2018</x:v>
      </x:c>
      <x:c r="E64" s="156" t="n">
        <x:v>2018</x:v>
      </x:c>
      <x:c r="F64" s="156" t="n">
        <x:v>2019</x:v>
      </x:c>
      <x:c r="G64" s="1327" t="n">
        <x:v>2018.5</x:v>
      </x:c>
      <x:c r="H64" s="1327" t="n">
        <x:v>4.3</x:v>
      </x:c>
      <x:c r="I64" s="1327" t="n">
        <x:v>3.3000000000000007</x:v>
      </x:c>
      <x:c r="J64" s="1327" t="n">
        <x:v>-0.5599999999999987</x:v>
      </x:c>
      <x:c r="K64" s="1327" t="n">
        <x:v>-0.5600000000000023</x:v>
      </x:c>
    </x:row>
    <x:row r="65">
      <x:c r="A65" s="155" t="str">
        <x:v>NOR</x:v>
      </x:c>
      <x:c r="B65" s="155" t="str">
        <x:v>Norway</x:v>
      </x:c>
      <x:c r="C65" s="156" t="n">
        <x:v>2004</x:v>
      </x:c>
      <x:c r="D65" s="156" t="n">
        <x:v>2005</x:v>
      </x:c>
      <x:c r="E65" s="156" t="n">
        <x:v>2005</x:v>
      </x:c>
      <x:c r="F65" s="156" t="n">
        <x:v>2006</x:v>
      </x:c>
      <x:c r="G65" s="1327" t="n">
        <x:v>2005.5</x:v>
      </x:c>
      <x:c r="H65" s="1327" t="n">
        <x:v>2</x:v>
      </x:c>
      <x:c r="I65" s="1327" t="n">
        <x:v>-1</x:v>
      </x:c>
      <x:c r="J65" s="1327" t="n">
        <x:v>-2.0799999999999983</x:v>
      </x:c>
      <x:c r="K65" s="1327" t="n">
        <x:v>-1.75</x:v>
      </x:c>
    </x:row>
    <x:row r="66">
      <x:c r="A66" s="155" t="str">
        <x:v>NOR</x:v>
      </x:c>
      <x:c r="B66" s="155" t="str">
        <x:v>Norway</x:v>
      </x:c>
      <x:c r="C66" s="156" t="n">
        <x:v>2005</x:v>
      </x:c>
      <x:c r="D66" s="156" t="n">
        <x:v>2006</x:v>
      </x:c>
      <x:c r="E66" s="156" t="n">
        <x:v>2006</x:v>
      </x:c>
      <x:c r="F66" s="156" t="n">
        <x:v>2007</x:v>
      </x:c>
      <x:c r="G66" s="1327" t="n">
        <x:v>2006.5</x:v>
      </x:c>
      <x:c r="H66" s="1327" t="n">
        <x:v>-1</x:v>
      </x:c>
      <x:c r="I66" s="1327" t="n">
        <x:v>1</x:v>
      </x:c>
      <x:c r="J66" s="1327" t="n">
        <x:v>-1.75</x:v>
      </x:c>
      <x:c r="K66" s="1327" t="n">
        <x:v>-1.75</x:v>
      </x:c>
    </x:row>
    <x:row r="67">
      <x:c r="A67" s="155" t="str">
        <x:v>NOR</x:v>
      </x:c>
      <x:c r="B67" s="155" t="str">
        <x:v>Norway</x:v>
      </x:c>
      <x:c r="C67" s="156" t="n">
        <x:v>2006</x:v>
      </x:c>
      <x:c r="D67" s="156" t="n">
        <x:v>2007</x:v>
      </x:c>
      <x:c r="E67" s="156" t="n">
        <x:v>2007</x:v>
      </x:c>
      <x:c r="F67" s="156" t="n">
        <x:v>2008</x:v>
      </x:c>
      <x:c r="G67" s="1327" t="n">
        <x:v>2007.5</x:v>
      </x:c>
      <x:c r="H67" s="1327" t="n">
        <x:v>1</x:v>
      </x:c>
      <x:c r="I67" s="1327" t="n">
        <x:v>-1</x:v>
      </x:c>
      <x:c r="J67" s="1327" t="n">
        <x:v>-1.75</x:v>
      </x:c>
      <x:c r="K67" s="1327" t="n">
        <x:v>-1.5333333333333314</x:v>
      </x:c>
    </x:row>
    <x:row r="68">
      <x:c r="A68" s="155" t="str">
        <x:v>NOR</x:v>
      </x:c>
      <x:c r="B68" s="155" t="str">
        <x:v>Norway</x:v>
      </x:c>
      <x:c r="C68" s="156" t="n">
        <x:v>2007</x:v>
      </x:c>
      <x:c r="D68" s="156" t="n">
        <x:v>2008</x:v>
      </x:c>
      <x:c r="E68" s="156" t="n">
        <x:v>2008</x:v>
      </x:c>
      <x:c r="F68" s="156" t="n">
        <x:v>2009</x:v>
      </x:c>
      <x:c r="G68" s="1327" t="n">
        <x:v>2008.5</x:v>
      </x:c>
      <x:c r="H68" s="1327" t="n">
        <x:v>-1</x:v>
      </x:c>
      <x:c r="I68" s="1327" t="n">
        <x:v>1</x:v>
      </x:c>
      <x:c r="J68" s="1327" t="n">
        <x:v>-1.5333333333333314</x:v>
      </x:c>
      <x:c r="K68" s="1327" t="n">
        <x:v>-1.533333333333335</x:v>
      </x:c>
    </x:row>
    <x:row r="69">
      <x:c r="A69" s="155" t="str">
        <x:v>NOR</x:v>
      </x:c>
      <x:c r="B69" s="155" t="str">
        <x:v>Norway</x:v>
      </x:c>
      <x:c r="C69" s="156" t="n">
        <x:v>2008</x:v>
      </x:c>
      <x:c r="D69" s="156" t="n">
        <x:v>2009</x:v>
      </x:c>
      <x:c r="E69" s="156" t="n">
        <x:v>2009</x:v>
      </x:c>
      <x:c r="F69" s="156" t="n">
        <x:v>2010</x:v>
      </x:c>
      <x:c r="G69" s="1327" t="n">
        <x:v>2009.5</x:v>
      </x:c>
      <x:c r="H69" s="1327" t="n">
        <x:v>1</x:v>
      </x:c>
      <x:c r="I69" s="1327" t="n">
        <x:v>0</x:v>
      </x:c>
      <x:c r="J69" s="1327" t="n">
        <x:v>-1.533333333333335</x:v>
      </x:c>
      <x:c r="K69" s="1327" t="n">
        <x:v>-1.5333333333333314</x:v>
      </x:c>
    </x:row>
    <x:row r="70">
      <x:c r="A70" s="155" t="str">
        <x:v>NOR</x:v>
      </x:c>
      <x:c r="B70" s="155" t="str">
        <x:v>Norway</x:v>
      </x:c>
      <x:c r="C70" s="156" t="n">
        <x:v>2009</x:v>
      </x:c>
      <x:c r="D70" s="156" t="n">
        <x:v>2010</x:v>
      </x:c>
      <x:c r="E70" s="156" t="n">
        <x:v>2010</x:v>
      </x:c>
      <x:c r="F70" s="156" t="n">
        <x:v>2011</x:v>
      </x:c>
      <x:c r="G70" s="1327" t="n">
        <x:v>2010.5</x:v>
      </x:c>
      <x:c r="H70" s="1327" t="n">
        <x:v>0</x:v>
      </x:c>
      <x:c r="I70" s="1327" t="n">
        <x:v>3</x:v>
      </x:c>
      <x:c r="J70" s="1327" t="n">
        <x:v>-1.5333333333333314</x:v>
      </x:c>
      <x:c r="K70" s="1327" t="n">
        <x:v>-1.1999999999999993</x:v>
      </x:c>
    </x:row>
    <x:row r="71">
      <x:c r="A71" s="155" t="str">
        <x:v>NOR</x:v>
      </x:c>
      <x:c r="B71" s="155" t="str">
        <x:v>Norway</x:v>
      </x:c>
      <x:c r="C71" s="156" t="n">
        <x:v>2010</x:v>
      </x:c>
      <x:c r="D71" s="156" t="n">
        <x:v>2011</x:v>
      </x:c>
      <x:c r="E71" s="156" t="n">
        <x:v>2011</x:v>
      </x:c>
      <x:c r="F71" s="156" t="n">
        <x:v>2012</x:v>
      </x:c>
      <x:c r="G71" s="1327" t="n">
        <x:v>2011.5</x:v>
      </x:c>
      <x:c r="H71" s="1327" t="n">
        <x:v>3</x:v>
      </x:c>
      <x:c r="I71" s="1327" t="n">
        <x:v>-1</x:v>
      </x:c>
      <x:c r="J71" s="1327" t="n">
        <x:v>-1.1999999999999993</x:v>
      </x:c>
      <x:c r="K71" s="1327" t="n">
        <x:v>-1.1999999999999993</x:v>
      </x:c>
    </x:row>
    <x:row r="72">
      <x:c r="A72" s="155" t="str">
        <x:v>NOR</x:v>
      </x:c>
      <x:c r="B72" s="155" t="str">
        <x:v>Norway</x:v>
      </x:c>
      <x:c r="C72" s="156" t="n">
        <x:v>2011</x:v>
      </x:c>
      <x:c r="D72" s="156" t="n">
        <x:v>2012</x:v>
      </x:c>
      <x:c r="E72" s="156" t="n">
        <x:v>2012</x:v>
      </x:c>
      <x:c r="F72" s="156" t="n">
        <x:v>2013</x:v>
      </x:c>
      <x:c r="G72" s="1327" t="n">
        <x:v>2012.5</x:v>
      </x:c>
      <x:c r="H72" s="1327" t="n">
        <x:v>-1</x:v>
      </x:c>
      <x:c r="I72" s="1327" t="n">
        <x:v>1</x:v>
      </x:c>
      <x:c r="J72" s="1327" t="n">
        <x:v>-1.1999999999999993</x:v>
      </x:c>
      <x:c r="K72" s="1327" t="n">
        <x:v>-1.1999999999999993</x:v>
      </x:c>
    </x:row>
    <x:row r="73">
      <x:c r="A73" s="155" t="str">
        <x:v>NOR</x:v>
      </x:c>
      <x:c r="B73" s="155" t="str">
        <x:v>Norway</x:v>
      </x:c>
      <x:c r="C73" s="156" t="n">
        <x:v>2012</x:v>
      </x:c>
      <x:c r="D73" s="156" t="n">
        <x:v>2013</x:v>
      </x:c>
      <x:c r="E73" s="156" t="n">
        <x:v>2013</x:v>
      </x:c>
      <x:c r="F73" s="156" t="n">
        <x:v>2014</x:v>
      </x:c>
      <x:c r="G73" s="1327" t="n">
        <x:v>2013.5</x:v>
      </x:c>
      <x:c r="H73" s="1327" t="n">
        <x:v>1</x:v>
      </x:c>
      <x:c r="I73" s="1327" t="n">
        <x:v>1</x:v>
      </x:c>
      <x:c r="J73" s="1327" t="n">
        <x:v>-1.1999999999999993</x:v>
      </x:c>
      <x:c r="K73" s="1327" t="n">
        <x:v>-1.2000000000000028</x:v>
      </x:c>
    </x:row>
    <x:row r="74">
      <x:c r="A74" s="155" t="str">
        <x:v>NOR</x:v>
      </x:c>
      <x:c r="B74" s="155" t="str">
        <x:v>Norway</x:v>
      </x:c>
      <x:c r="C74" s="156" t="n">
        <x:v>2013</x:v>
      </x:c>
      <x:c r="D74" s="156" t="n">
        <x:v>2014</x:v>
      </x:c>
      <x:c r="E74" s="156" t="n">
        <x:v>2014</x:v>
      </x:c>
      <x:c r="F74" s="156" t="n">
        <x:v>2015</x:v>
      </x:c>
      <x:c r="G74" s="1327" t="n">
        <x:v>2014.5</x:v>
      </x:c>
      <x:c r="H74" s="1327" t="n">
        <x:v>1</x:v>
      </x:c>
      <x:c r="I74" s="1327" t="n">
        <x:v>0</x:v>
      </x:c>
      <x:c r="J74" s="1327" t="n">
        <x:v>-1.2000000000000028</x:v>
      </x:c>
      <x:c r="K74" s="1327" t="n">
        <x:v>-1.1999999999999993</x:v>
      </x:c>
    </x:row>
    <x:row r="75">
      <x:c r="A75" s="155" t="str">
        <x:v>NOR</x:v>
      </x:c>
      <x:c r="B75" s="155" t="str">
        <x:v>Norway</x:v>
      </x:c>
      <x:c r="C75" s="156" t="n">
        <x:v>2014</x:v>
      </x:c>
      <x:c r="D75" s="156" t="n">
        <x:v>2015</x:v>
      </x:c>
      <x:c r="E75" s="156" t="n">
        <x:v>2015</x:v>
      </x:c>
      <x:c r="F75" s="156" t="n">
        <x:v>2016</x:v>
      </x:c>
      <x:c r="G75" s="1327" t="n">
        <x:v>2015.5</x:v>
      </x:c>
      <x:c r="H75" s="1327" t="n">
        <x:v>0</x:v>
      </x:c>
      <x:c r="I75" s="1327" t="n">
        <x:v>0</x:v>
      </x:c>
      <x:c r="J75" s="1327" t="n">
        <x:v>-1.1999999999999993</x:v>
      </x:c>
      <x:c r="K75" s="1327" t="n">
        <x:v>-0.9600000000000009</x:v>
      </x:c>
    </x:row>
    <x:row r="76">
      <x:c r="A76" s="155" t="str">
        <x:v>NOR</x:v>
      </x:c>
      <x:c r="B76" s="155" t="str">
        <x:v>Norway</x:v>
      </x:c>
      <x:c r="C76" s="156" t="n">
        <x:v>2015</x:v>
      </x:c>
      <x:c r="D76" s="156" t="n">
        <x:v>2016</x:v>
      </x:c>
      <x:c r="E76" s="156" t="n">
        <x:v>2016</x:v>
      </x:c>
      <x:c r="F76" s="156" t="n">
        <x:v>2017</x:v>
      </x:c>
      <x:c r="G76" s="1327" t="n">
        <x:v>2016.5</x:v>
      </x:c>
      <x:c r="H76" s="1327" t="n">
        <x:v>0</x:v>
      </x:c>
      <x:c r="I76" s="1327" t="n">
        <x:v>1</x:v>
      </x:c>
      <x:c r="J76" s="1327" t="n">
        <x:v>-0.9600000000000009</x:v>
      </x:c>
      <x:c r="K76" s="1327" t="n">
        <x:v>-0.9600000000000009</x:v>
      </x:c>
    </x:row>
    <x:row r="77">
      <x:c r="A77" s="155" t="str">
        <x:v>NOR</x:v>
      </x:c>
      <x:c r="B77" s="155" t="str">
        <x:v>Norway</x:v>
      </x:c>
      <x:c r="C77" s="156" t="n">
        <x:v>2016</x:v>
      </x:c>
      <x:c r="D77" s="156" t="n">
        <x:v>2017</x:v>
      </x:c>
      <x:c r="E77" s="156" t="n">
        <x:v>2017</x:v>
      </x:c>
      <x:c r="F77" s="156" t="n">
        <x:v>2018</x:v>
      </x:c>
      <x:c r="G77" s="1327" t="n">
        <x:v>2017.5</x:v>
      </x:c>
      <x:c r="H77" s="1327" t="n">
        <x:v>1</x:v>
      </x:c>
      <x:c r="I77" s="1327" t="n">
        <x:v>1</x:v>
      </x:c>
      <x:c r="J77" s="1327" t="n">
        <x:v>-0.9600000000000009</x:v>
      </x:c>
      <x:c r="K77" s="1327" t="n">
        <x:v>-0.9599999999999972</x:v>
      </x:c>
    </x:row>
    <x:row r="78">
      <x:c r="A78" s="155" t="str">
        <x:v>NOR</x:v>
      </x:c>
      <x:c r="B78" s="155" t="str">
        <x:v>Norway</x:v>
      </x:c>
      <x:c r="C78" s="156" t="n">
        <x:v>2017</x:v>
      </x:c>
      <x:c r="D78" s="156" t="n">
        <x:v>2018</x:v>
      </x:c>
      <x:c r="E78" s="156" t="n">
        <x:v>2018</x:v>
      </x:c>
      <x:c r="F78" s="156" t="n">
        <x:v>2019</x:v>
      </x:c>
      <x:c r="G78" s="1327" t="n">
        <x:v>2018.5</x:v>
      </x:c>
      <x:c r="H78" s="1327" t="n">
        <x:v>1</x:v>
      </x:c>
      <x:c r="I78" s="1327" t="n">
        <x:v>1</x:v>
      </x:c>
      <x:c r="J78" s="1327" t="n">
        <x:v>-0.9599999999999972</x:v>
      </x:c>
      <x:c r="K78" s="1327" t="n">
        <x:v>-0.9600000000000009</x:v>
      </x:c>
    </x:row>
    <x:row r="79">
      <x:c r="A79" s="155" t="str">
        <x:v>NOR</x:v>
      </x:c>
      <x:c r="B79" s="155" t="str">
        <x:v>Norway</x:v>
      </x:c>
      <x:c r="C79" s="156" t="n">
        <x:v>2018</x:v>
      </x:c>
      <x:c r="D79" s="156" t="n">
        <x:v>2019</x:v>
      </x:c>
      <x:c r="E79" s="156" t="n">
        <x:v>2019</x:v>
      </x:c>
      <x:c r="F79" s="156" t="n">
        <x:v>2020</x:v>
      </x:c>
      <x:c r="G79" s="1327" t="n">
        <x:v>2019.5</x:v>
      </x:c>
      <x:c r="H79" s="1327" t="n">
        <x:v>1</x:v>
      </x:c>
      <x:c r="I79" s="1327" t="n">
        <x:v>0</x:v>
      </x:c>
      <x:c r="J79" s="1327" t="n">
        <x:v>-0.9600000000000009</x:v>
      </x:c>
      <x:c r="K79" s="1327" t="n">
        <x:v>-0.9600000000000009</x:v>
      </x:c>
    </x:row>
    <x:row r="80">
      <x:c r="A80" s="155" t="str">
        <x:v>NOR</x:v>
      </x:c>
      <x:c r="B80" s="155" t="str">
        <x:v>Norway</x:v>
      </x:c>
      <x:c r="C80" s="156" t="n">
        <x:v>2019</x:v>
      </x:c>
      <x:c r="D80" s="156" t="n">
        <x:v>2020</x:v>
      </x:c>
      <x:c r="E80" s="156" t="n">
        <x:v>2020</x:v>
      </x:c>
      <x:c r="F80" s="156" t="n">
        <x:v>2021</x:v>
      </x:c>
      <x:c r="G80" s="1327" t="n">
        <x:v>2020.5</x:v>
      </x:c>
      <x:c r="H80" s="1327" t="n">
        <x:v>0</x:v>
      </x:c>
      <x:c r="I80" s="1327" t="n">
        <x:v>1</x:v>
      </x:c>
      <x:c r="J80" s="1327" t="n">
        <x:v>-0.9600000000000009</x:v>
      </x:c>
      <x:c r="K80" s="1327" t="n">
        <x:v>-0.8000000000000007</x:v>
      </x:c>
    </x:row>
    <x:row r="81">
      <x:c r="A81" s="155" t="str">
        <x:v>NOR</x:v>
      </x:c>
      <x:c r="B81" s="155" t="str">
        <x:v>Norway</x:v>
      </x:c>
      <x:c r="C81" s="156" t="n">
        <x:v>2020</x:v>
      </x:c>
      <x:c r="D81" s="156" t="n">
        <x:v>2021</x:v>
      </x:c>
      <x:c r="E81" s="156" t="n">
        <x:v>2021</x:v>
      </x:c>
      <x:c r="F81" s="156" t="n">
        <x:v>2022</x:v>
      </x:c>
      <x:c r="G81" s="1327" t="n">
        <x:v>2021.5</x:v>
      </x:c>
      <x:c r="H81" s="1327" t="n">
        <x:v>1</x:v>
      </x:c>
      <x:c r="I81" s="1327" t="n">
        <x:v>1</x:v>
      </x:c>
      <x:c r="J81" s="1327" t="n">
        <x:v>-0.8000000000000007</x:v>
      </x:c>
      <x:c r="K81" s="1327" t="n">
        <x:v>-0.7999999999999989</x:v>
      </x:c>
    </x:row>
    <x:row r="82">
      <x:c r="A82" s="155" t="str">
        <x:v>NOR</x:v>
      </x:c>
      <x:c r="B82" s="155" t="str">
        <x:v>Norway</x:v>
      </x:c>
      <x:c r="C82" s="156" t="n">
        <x:v>2021</x:v>
      </x:c>
      <x:c r="D82" s="156" t="n">
        <x:v>2022</x:v>
      </x:c>
      <x:c r="E82" s="156" t="n">
        <x:v>2022</x:v>
      </x:c>
      <x:c r="F82" s="156" t="n">
        <x:v>2023</x:v>
      </x:c>
      <x:c r="G82" s="1327" t="n">
        <x:v>2022.5</x:v>
      </x:c>
      <x:c r="H82" s="1327" t="n">
        <x:v>1</x:v>
      </x:c>
      <x:c r="I82" s="1327" t="n">
        <x:v>0</x:v>
      </x:c>
      <x:c r="J82" s="1327" t="n">
        <x:v>-0.7999999999999989</x:v>
      </x:c>
      <x:c r="K82" s="1327" t="n">
        <x:v>-0.7000000000000011</x:v>
      </x:c>
    </x:row>
    <x:row r="83">
      <x:c r="A83" s="155" t="str">
        <x:v>NOR</x:v>
      </x:c>
      <x:c r="B83" s="155" t="str">
        <x:v>Norway</x:v>
      </x:c>
      <x:c r="C83" s="156" t="n">
        <x:v>2022</x:v>
      </x:c>
      <x:c r="D83" s="156" t="n">
        <x:v>2023</x:v>
      </x:c>
      <x:c r="E83" s="156" t="n">
        <x:v>2023</x:v>
      </x:c>
      <x:c r="F83" s="156" t="n">
        <x:v>2024</x:v>
      </x:c>
      <x:c r="G83" s="1327" t="n">
        <x:v>2023.5</x:v>
      </x:c>
      <x:c r="H83" s="1327" t="n">
        <x:v>0</x:v>
      </x:c>
      <x:c r="I83" s="1327" t="n">
        <x:v>1</x:v>
      </x:c>
      <x:c r="J83" s="1327" t="n">
        <x:v>-0.7000000000000011</x:v>
      </x:c>
      <x:c r="K83" s="1327" t="n">
        <x:v>-0.7999999999999989</x:v>
      </x:c>
    </x:row>
    <x:row r="84">
      <x:c r="A84" s="155" t="str">
        <x:v>NZL</x:v>
      </x:c>
      <x:c r="B84" s="155" t="str">
        <x:v>New Zealand</x:v>
      </x:c>
      <x:c r="C84" s="156" t="n">
        <x:v>2016</x:v>
      </x:c>
      <x:c r="D84" s="156" t="n">
        <x:v>2020</x:v>
      </x:c>
      <x:c r="E84" s="156" t="n">
        <x:v>2020</x:v>
      </x:c>
      <x:c r="F84" s="156" t="n">
        <x:v>2021</x:v>
      </x:c>
      <x:c r="G84" s="1327" t="n">
        <x:v>2020.5</x:v>
      </x:c>
      <x:c r="H84" s="1327" t="n">
        <x:v>0.65</x:v>
      </x:c>
      <x:c r="I84" s="1327" t="n">
        <x:v>2.7</x:v>
      </x:c>
      <x:c r="J84" s="1327" t="n">
        <x:v>-0.6000000000000001</x:v>
      </x:c>
      <x:c r="K84" s="1327" t="n">
        <x:v>-0.5</x:v>
      </x:c>
    </x:row>
    <x:row r="85">
      <x:c r="A85" s="155" t="str">
        <x:v>NZL</x:v>
      </x:c>
      <x:c r="B85" s="155" t="str">
        <x:v>New Zealand</x:v>
      </x:c>
      <x:c r="C85" s="156" t="n">
        <x:v>2020</x:v>
      </x:c>
      <x:c r="D85" s="156" t="n">
        <x:v>2021</x:v>
      </x:c>
      <x:c r="E85" s="156" t="n">
        <x:v>2021</x:v>
      </x:c>
      <x:c r="F85" s="156" t="n">
        <x:v>2023</x:v>
      </x:c>
      <x:c r="G85" s="1327" t="n">
        <x:v>2022</x:v>
      </x:c>
      <x:c r="H85" s="1327" t="n">
        <x:v>2.7</x:v>
      </x:c>
      <x:c r="I85" s="1327" t="n">
        <x:v>1.7499999999999996</x:v>
      </x:c>
      <x:c r="J85" s="1327" t="n">
        <x:v>-0.5</x:v>
      </x:c>
      <x:c r="K85" s="1327" t="n">
        <x:v>-0.5</x:v>
      </x:c>
    </x:row>
    <x:row r="86">
      <x:c r="A86" s="155" t="str">
        <x:v>NZL</x:v>
      </x:c>
      <x:c r="B86" s="155" t="str">
        <x:v>New Zealand</x:v>
      </x:c>
      <x:c r="C86" s="156" t="n">
        <x:v>2021</x:v>
      </x:c>
      <x:c r="D86" s="156" t="n">
        <x:v>2023</x:v>
      </x:c>
      <x:c r="E86" s="156" t="n">
        <x:v>2023</x:v>
      </x:c>
      <x:c r="F86" s="156" t="n">
        <x:v>2024</x:v>
      </x:c>
      <x:c r="G86" s="1327" t="n">
        <x:v>2023.5</x:v>
      </x:c>
      <x:c r="H86" s="1327" t="n">
        <x:v>1.7499999999999996</x:v>
      </x:c>
      <x:c r="I86" s="1327" t="n">
        <x:v>1.4000000000000004</x:v>
      </x:c>
      <x:c r="J86" s="1327" t="n">
        <x:v>-0.5</x:v>
      </x:c>
      <x:c r="K86" s="1327" t="n">
        <x:v>-0.5</x:v>
      </x:c>
    </x:row>
    <x:row r="87">
      <x:c r="A87" s="155" t="str">
        <x:v>POL</x:v>
      </x:c>
      <x:c r="B87" s="155" t="str">
        <x:v>Poland</x:v>
      </x:c>
      <x:c r="C87" s="156" t="n">
        <x:v>2014</x:v>
      </x:c>
      <x:c r="D87" s="156" t="n">
        <x:v>2017</x:v>
      </x:c>
      <x:c r="E87" s="156" t="n">
        <x:v>2017</x:v>
      </x:c>
      <x:c r="F87" s="156" t="n">
        <x:v>2020</x:v>
      </x:c>
      <x:c r="G87" s="1327" t="n">
        <x:v>2018.5</x:v>
      </x:c>
      <x:c r="H87" s="1327" t="n">
        <x:v>-0.3333333333333333</x:v>
      </x:c>
      <x:c r="I87" s="1327" t="n">
        <x:v>0</x:v>
      </x:c>
      <x:c r="J87" s="1327" t="n">
        <x:v>-0.6666666666666666</x:v>
      </x:c>
      <x:c r="K87" s="1327" t="n">
        <x:v>-0.6399999999999993</x:v>
      </x:c>
    </x:row>
    <x:row r="88">
      <x:c r="A88" s="155" t="str">
        <x:v>POL</x:v>
      </x:c>
      <x:c r="B88" s="155" t="str">
        <x:v>Poland</x:v>
      </x:c>
      <x:c r="C88" s="156" t="n">
        <x:v>2017</x:v>
      </x:c>
      <x:c r="D88" s="156" t="n">
        <x:v>2020</x:v>
      </x:c>
      <x:c r="E88" s="156" t="n">
        <x:v>2020</x:v>
      </x:c>
      <x:c r="F88" s="156" t="n">
        <x:v>2023</x:v>
      </x:c>
      <x:c r="G88" s="1327" t="n">
        <x:v>2021.5</x:v>
      </x:c>
      <x:c r="H88" s="1327" t="n">
        <x:v>0</x:v>
      </x:c>
      <x:c r="I88" s="1327" t="n">
        <x:v>1</x:v>
      </x:c>
      <x:c r="J88" s="1327" t="n">
        <x:v>-0.6399999999999993</x:v>
      </x:c>
      <x:c r="K88" s="1327" t="n">
        <x:v>-0.6000000000000002</x:v>
      </x:c>
    </x:row>
    <x:row r="89">
      <x:c r="A89" s="155" t="str">
        <x:v>SWE</x:v>
      </x:c>
      <x:c r="B89" s="155" t="str">
        <x:v>Sweden</x:v>
      </x:c>
      <x:c r="C89" s="156" t="n">
        <x:v>2004</x:v>
      </x:c>
      <x:c r="D89" s="156" t="n">
        <x:v>2005</x:v>
      </x:c>
      <x:c r="E89" s="156" t="n">
        <x:v>2005</x:v>
      </x:c>
      <x:c r="F89" s="156" t="n">
        <x:v>2006</x:v>
      </x:c>
      <x:c r="G89" s="1327" t="n">
        <x:v>2005.5</x:v>
      </x:c>
      <x:c r="H89" s="1327" t="n">
        <x:v>0.4000000000000003</x:v>
      </x:c>
      <x:c r="I89" s="1327" t="n">
        <x:v>-0.7000000000000011</x:v>
      </x:c>
      <x:c r="J89" s="1327" t="n">
        <x:v>-1.4200000000000017</x:v>
      </x:c>
      <x:c r="K89" s="1327" t="n">
        <x:v>-1.1000000000000014</x:v>
      </x:c>
    </x:row>
    <x:row r="90">
      <x:c r="A90" s="155" t="str">
        <x:v>SWE</x:v>
      </x:c>
      <x:c r="B90" s="155" t="str">
        <x:v>Sweden</x:v>
      </x:c>
      <x:c r="C90" s="156" t="n">
        <x:v>2005</x:v>
      </x:c>
      <x:c r="D90" s="156" t="n">
        <x:v>2006</x:v>
      </x:c>
      <x:c r="E90" s="156" t="n">
        <x:v>2006</x:v>
      </x:c>
      <x:c r="F90" s="156" t="n">
        <x:v>2007</x:v>
      </x:c>
      <x:c r="G90" s="1327" t="n">
        <x:v>2006.5</x:v>
      </x:c>
      <x:c r="H90" s="1327" t="n">
        <x:v>-0.7000000000000011</x:v>
      </x:c>
      <x:c r="I90" s="1327" t="n">
        <x:v>-1</x:v>
      </x:c>
      <x:c r="J90" s="1327" t="n">
        <x:v>-1.1000000000000014</x:v>
      </x:c>
      <x:c r="K90" s="1327" t="n">
        <x:v>-1.099999999999998</x:v>
      </x:c>
    </x:row>
    <x:row r="91">
      <x:c r="A91" s="155" t="str">
        <x:v>SWE</x:v>
      </x:c>
      <x:c r="B91" s="155" t="str">
        <x:v>Sweden</x:v>
      </x:c>
      <x:c r="C91" s="156" t="n">
        <x:v>2006</x:v>
      </x:c>
      <x:c r="D91" s="156" t="n">
        <x:v>2007</x:v>
      </x:c>
      <x:c r="E91" s="156" t="n">
        <x:v>2007</x:v>
      </x:c>
      <x:c r="F91" s="156" t="n">
        <x:v>2008</x:v>
      </x:c>
      <x:c r="G91" s="1327" t="n">
        <x:v>2007.5</x:v>
      </x:c>
      <x:c r="H91" s="1327" t="n">
        <x:v>-1</x:v>
      </x:c>
      <x:c r="I91" s="1327" t="n">
        <x:v>0.0999999999999996</x:v>
      </x:c>
      <x:c r="J91" s="1327" t="n">
        <x:v>-1.099999999999998</x:v>
      </x:c>
      <x:c r="K91" s="1327" t="n">
        <x:v>-1.0666666666666664</x:v>
      </x:c>
    </x:row>
    <x:row r="92">
      <x:c r="A92" s="155" t="str">
        <x:v>SWE</x:v>
      </x:c>
      <x:c r="B92" s="155" t="str">
        <x:v>Sweden</x:v>
      </x:c>
      <x:c r="C92" s="156" t="n">
        <x:v>2007</x:v>
      </x:c>
      <x:c r="D92" s="156" t="n">
        <x:v>2008</x:v>
      </x:c>
      <x:c r="E92" s="156" t="n">
        <x:v>2008</x:v>
      </x:c>
      <x:c r="F92" s="156" t="n">
        <x:v>2009</x:v>
      </x:c>
      <x:c r="G92" s="1327" t="n">
        <x:v>2008.5</x:v>
      </x:c>
      <x:c r="H92" s="1327" t="n">
        <x:v>0.0999999999999996</x:v>
      </x:c>
      <x:c r="I92" s="1327" t="n">
        <x:v>0.3000000000000007</x:v>
      </x:c>
      <x:c r="J92" s="1327" t="n">
        <x:v>-1.0666666666666664</x:v>
      </x:c>
      <x:c r="K92" s="1327" t="n">
        <x:v>-1.0666666666666664</x:v>
      </x:c>
    </x:row>
    <x:row r="93">
      <x:c r="A93" s="155" t="str">
        <x:v>SWE</x:v>
      </x:c>
      <x:c r="B93" s="155" t="str">
        <x:v>Sweden</x:v>
      </x:c>
      <x:c r="C93" s="156" t="n">
        <x:v>2008</x:v>
      </x:c>
      <x:c r="D93" s="156" t="n">
        <x:v>2009</x:v>
      </x:c>
      <x:c r="E93" s="156" t="n">
        <x:v>2009</x:v>
      </x:c>
      <x:c r="F93" s="156" t="n">
        <x:v>2010</x:v>
      </x:c>
      <x:c r="G93" s="1327" t="n">
        <x:v>2009.5</x:v>
      </x:c>
      <x:c r="H93" s="1327" t="n">
        <x:v>0.3000000000000007</x:v>
      </x:c>
      <x:c r="I93" s="1327" t="n">
        <x:v>0.5</x:v>
      </x:c>
      <x:c r="J93" s="1327" t="n">
        <x:v>-1.0666666666666664</x:v>
      </x:c>
      <x:c r="K93" s="1327" t="n">
        <x:v>-1.0666666666666664</x:v>
      </x:c>
    </x:row>
    <x:row r="94">
      <x:c r="A94" s="155" t="str">
        <x:v>SWE</x:v>
      </x:c>
      <x:c r="B94" s="155" t="str">
        <x:v>Sweden</x:v>
      </x:c>
      <x:c r="C94" s="156" t="n">
        <x:v>2009</x:v>
      </x:c>
      <x:c r="D94" s="156" t="n">
        <x:v>2010</x:v>
      </x:c>
      <x:c r="E94" s="156" t="n">
        <x:v>2010</x:v>
      </x:c>
      <x:c r="F94" s="156" t="n">
        <x:v>2011</x:v>
      </x:c>
      <x:c r="G94" s="1327" t="n">
        <x:v>2010.5</x:v>
      </x:c>
      <x:c r="H94" s="1327" t="n">
        <x:v>0.5</x:v>
      </x:c>
      <x:c r="I94" s="1327" t="n">
        <x:v>-1.3000000000000007</x:v>
      </x:c>
      <x:c r="J94" s="1327" t="n">
        <x:v>-1.0666666666666664</x:v>
      </x:c>
      <x:c r="K94" s="1327" t="n">
        <x:v>-0.8399999999999999</x:v>
      </x:c>
    </x:row>
    <x:row r="95">
      <x:c r="A95" s="155" t="str">
        <x:v>SWE</x:v>
      </x:c>
      <x:c r="B95" s="155" t="str">
        <x:v>Sweden</x:v>
      </x:c>
      <x:c r="C95" s="156" t="n">
        <x:v>2010</x:v>
      </x:c>
      <x:c r="D95" s="156" t="n">
        <x:v>2011</x:v>
      </x:c>
      <x:c r="E95" s="156" t="n">
        <x:v>2011</x:v>
      </x:c>
      <x:c r="F95" s="156" t="n">
        <x:v>2012</x:v>
      </x:c>
      <x:c r="G95" s="1327" t="n">
        <x:v>2011.5</x:v>
      </x:c>
      <x:c r="H95" s="1327" t="n">
        <x:v>-1.3000000000000007</x:v>
      </x:c>
      <x:c r="I95" s="1327" t="n">
        <x:v>0.5</x:v>
      </x:c>
      <x:c r="J95" s="1327" t="n">
        <x:v>-0.8399999999999999</x:v>
      </x:c>
      <x:c r="K95" s="1327" t="n">
        <x:v>-0.8399999999999999</x:v>
      </x:c>
    </x:row>
    <x:row r="96">
      <x:c r="A96" s="155" t="str">
        <x:v>SWE</x:v>
      </x:c>
      <x:c r="B96" s="155" t="str">
        <x:v>Sweden</x:v>
      </x:c>
      <x:c r="C96" s="156" t="n">
        <x:v>2011</x:v>
      </x:c>
      <x:c r="D96" s="156" t="n">
        <x:v>2012</x:v>
      </x:c>
      <x:c r="E96" s="156" t="n">
        <x:v>2012</x:v>
      </x:c>
      <x:c r="F96" s="156" t="n">
        <x:v>2013</x:v>
      </x:c>
      <x:c r="G96" s="1327" t="n">
        <x:v>2012.5</x:v>
      </x:c>
      <x:c r="H96" s="1327" t="n">
        <x:v>0.5</x:v>
      </x:c>
      <x:c r="I96" s="1327" t="n">
        <x:v>-0.1999999999999993</x:v>
      </x:c>
      <x:c r="J96" s="1327" t="n">
        <x:v>-0.8399999999999999</x:v>
      </x:c>
      <x:c r="K96" s="1327" t="n">
        <x:v>-0.8399999999999999</x:v>
      </x:c>
    </x:row>
    <x:row r="97">
      <x:c r="A97" s="155" t="str">
        <x:v>SWE</x:v>
      </x:c>
      <x:c r="B97" s="155" t="str">
        <x:v>Sweden</x:v>
      </x:c>
      <x:c r="C97" s="156" t="n">
        <x:v>2012</x:v>
      </x:c>
      <x:c r="D97" s="156" t="n">
        <x:v>2013</x:v>
      </x:c>
      <x:c r="E97" s="156" t="n">
        <x:v>2013</x:v>
      </x:c>
      <x:c r="F97" s="156" t="n">
        <x:v>2014</x:v>
      </x:c>
      <x:c r="G97" s="1327" t="n">
        <x:v>2013.5</x:v>
      </x:c>
      <x:c r="H97" s="1327" t="n">
        <x:v>-0.1999999999999993</x:v>
      </x:c>
      <x:c r="I97" s="1327" t="n">
        <x:v>-0.3000000000000007</x:v>
      </x:c>
      <x:c r="J97" s="1327" t="n">
        <x:v>-0.8399999999999999</x:v>
      </x:c>
      <x:c r="K97" s="1327" t="n">
        <x:v>-0.8399999999999999</x:v>
      </x:c>
    </x:row>
    <x:row r="98">
      <x:c r="A98" s="155" t="str">
        <x:v>SWE</x:v>
      </x:c>
      <x:c r="B98" s="155" t="str">
        <x:v>Sweden</x:v>
      </x:c>
      <x:c r="C98" s="156" t="n">
        <x:v>2013</x:v>
      </x:c>
      <x:c r="D98" s="156" t="n">
        <x:v>2014</x:v>
      </x:c>
      <x:c r="E98" s="156" t="n">
        <x:v>2014</x:v>
      </x:c>
      <x:c r="F98" s="156" t="n">
        <x:v>2015</x:v>
      </x:c>
      <x:c r="G98" s="1327" t="n">
        <x:v>2014.5</x:v>
      </x:c>
      <x:c r="H98" s="1327" t="n">
        <x:v>-0.3000000000000007</x:v>
      </x:c>
      <x:c r="I98" s="1327" t="n">
        <x:v>0.5</x:v>
      </x:c>
      <x:c r="J98" s="1327" t="n">
        <x:v>-0.8399999999999999</x:v>
      </x:c>
      <x:c r="K98" s="1327" t="n">
        <x:v>-0.8399999999999999</x:v>
      </x:c>
    </x:row>
    <x:row r="99">
      <x:c r="A99" s="155" t="str">
        <x:v>SWE</x:v>
      </x:c>
      <x:c r="B99" s="155" t="str">
        <x:v>Sweden</x:v>
      </x:c>
      <x:c r="C99" s="156" t="n">
        <x:v>2014</x:v>
      </x:c>
      <x:c r="D99" s="156" t="n">
        <x:v>2015</x:v>
      </x:c>
      <x:c r="E99" s="156" t="n">
        <x:v>2015</x:v>
      </x:c>
      <x:c r="F99" s="156" t="n">
        <x:v>2016</x:v>
      </x:c>
      <x:c r="G99" s="1327" t="n">
        <x:v>2015.5</x:v>
      </x:c>
      <x:c r="H99" s="1327" t="n">
        <x:v>0.5</x:v>
      </x:c>
      <x:c r="I99" s="1327" t="n">
        <x:v>0.1000000000000014</x:v>
      </x:c>
      <x:c r="J99" s="1327" t="n">
        <x:v>-0.8399999999999999</x:v>
      </x:c>
      <x:c r="K99" s="1327" t="n">
        <x:v>-0.6799999999999997</x:v>
      </x:c>
    </x:row>
    <x:row r="100">
      <x:c r="A100" s="155" t="str">
        <x:v>SWE</x:v>
      </x:c>
      <x:c r="B100" s="155" t="str">
        <x:v>Sweden</x:v>
      </x:c>
      <x:c r="C100" s="156" t="n">
        <x:v>2015</x:v>
      </x:c>
      <x:c r="D100" s="156" t="n">
        <x:v>2016</x:v>
      </x:c>
      <x:c r="E100" s="156" t="n">
        <x:v>2016</x:v>
      </x:c>
      <x:c r="F100" s="156" t="n">
        <x:v>2018</x:v>
      </x:c>
      <x:c r="G100" s="1327" t="n">
        <x:v>2017</x:v>
      </x:c>
      <x:c r="H100" s="1327" t="n">
        <x:v>0.1000000000000014</x:v>
      </x:c>
      <x:c r="I100" s="1327" t="n">
        <x:v>-0.0500000000000007</x:v>
      </x:c>
      <x:c r="J100" s="1327" t="n">
        <x:v>-0.6799999999999997</x:v>
      </x:c>
      <x:c r="K100" s="1327" t="n">
        <x:v>-0.6799999999999997</x:v>
      </x:c>
    </x:row>
    <x:row r="101">
      <x:c r="A101" s="155" t="str">
        <x:v>SWE</x:v>
      </x:c>
      <x:c r="B101" s="155" t="str">
        <x:v>Sweden</x:v>
      </x:c>
      <x:c r="C101" s="156" t="n">
        <x:v>2016</x:v>
      </x:c>
      <x:c r="D101" s="156" t="n">
        <x:v>2018</x:v>
      </x:c>
      <x:c r="E101" s="156" t="n">
        <x:v>2018</x:v>
      </x:c>
      <x:c r="F101" s="156" t="n">
        <x:v>2020</x:v>
      </x:c>
      <x:c r="G101" s="1327" t="n">
        <x:v>2019</x:v>
      </x:c>
      <x:c r="H101" s="1327" t="n">
        <x:v>-0.0500000000000007</x:v>
      </x:c>
      <x:c r="I101" s="1327" t="n">
        <x:v>0.2000000000000001</x:v>
      </x:c>
      <x:c r="J101" s="1327" t="n">
        <x:v>-0.6799999999999997</x:v>
      </x:c>
      <x:c r="K101" s="1327" t="n">
        <x:v>-0.6800000000000006</x:v>
      </x:c>
    </x:row>
    <x:row r="102">
      <x:c r="A102" s="155" t="str">
        <x:v>SWE</x:v>
      </x:c>
      <x:c r="B102" s="155" t="str">
        <x:v>Sweden</x:v>
      </x:c>
      <x:c r="C102" s="156" t="n">
        <x:v>2018</x:v>
      </x:c>
      <x:c r="D102" s="156" t="n">
        <x:v>2020</x:v>
      </x:c>
      <x:c r="E102" s="156" t="n">
        <x:v>2020</x:v>
      </x:c>
      <x:c r="F102" s="156" t="n">
        <x:v>2021</x:v>
      </x:c>
      <x:c r="G102" s="1327" t="n">
        <x:v>2020.5</x:v>
      </x:c>
      <x:c r="H102" s="1327" t="n">
        <x:v>0.2000000000000001</x:v>
      </x:c>
      <x:c r="I102" s="1327" t="n">
        <x:v>1.200000000000001</x:v>
      </x:c>
      <x:c r="J102" s="1327" t="n">
        <x:v>-0.6800000000000006</x:v>
      </x:c>
      <x:c r="K102" s="1327" t="n">
        <x:v>-0.5499999999999989</x:v>
      </x:c>
    </x:row>
    <x:row r="103">
      <x:c r="A103" s="155" t="str">
        <x:v>SWE</x:v>
      </x:c>
      <x:c r="B103" s="155" t="str">
        <x:v>Sweden</x:v>
      </x:c>
      <x:c r="C103" s="156" t="n">
        <x:v>2020</x:v>
      </x:c>
      <x:c r="D103" s="156" t="n">
        <x:v>2021</x:v>
      </x:c>
      <x:c r="E103" s="156" t="n">
        <x:v>2021</x:v>
      </x:c>
      <x:c r="F103" s="156" t="n">
        <x:v>2022</x:v>
      </x:c>
      <x:c r="G103" s="1327" t="n">
        <x:v>2021.5</x:v>
      </x:c>
      <x:c r="H103" s="1327" t="n">
        <x:v>1.200000000000001</x:v>
      </x:c>
      <x:c r="I103" s="1327" t="n">
        <x:v>1</x:v>
      </x:c>
      <x:c r="J103" s="1327" t="n">
        <x:v>-0.5499999999999989</x:v>
      </x:c>
      <x:c r="K103" s="1327" t="n">
        <x:v>-0.5500000000000007</x:v>
      </x:c>
    </x:row>
    <x:row r="104">
      <x:c r="A104" s="155" t="str">
        <x:v>SWE</x:v>
      </x:c>
      <x:c r="B104" s="155" t="str">
        <x:v>Sweden</x:v>
      </x:c>
      <x:c r="C104" s="156" t="n">
        <x:v>2021</x:v>
      </x:c>
      <x:c r="D104" s="156" t="n">
        <x:v>2022</x:v>
      </x:c>
      <x:c r="E104" s="156" t="n">
        <x:v>2022</x:v>
      </x:c>
      <x:c r="F104" s="156" t="n">
        <x:v>2024</x:v>
      </x:c>
      <x:c r="G104" s="1327" t="n">
        <x:v>2023</x:v>
      </x:c>
      <x:c r="H104" s="1327" t="n">
        <x:v>1</x:v>
      </x:c>
      <x:c r="I104" s="1327" t="n">
        <x:v>0.9499999999999992</x:v>
      </x:c>
      <x:c r="J104" s="1327" t="n">
        <x:v>-0.5500000000000007</x:v>
      </x:c>
      <x:c r="K104" s="1327" t="n">
        <x:v>-0.5500000000000007</x:v>
      </x:c>
    </x:row>
    <x:row r="105">
      <x:c r="A105" s="155" t="str">
        <x:v>USA</x:v>
      </x:c>
      <x:c r="B105" s="155" t="str">
        <x:v>United States</x:v>
      </x:c>
      <x:c r="C105" s="156" t="n">
        <x:v>2019</x:v>
      </x:c>
      <x:c r="D105" s="156" t="n">
        <x:v>2020</x:v>
      </x:c>
      <x:c r="E105" s="156" t="n">
        <x:v>2020</x:v>
      </x:c>
      <x:c r="F105" s="156" t="n">
        <x:v>2021</x:v>
      </x:c>
      <x:c r="G105" s="1327" t="n">
        <x:v>2020.5</x:v>
      </x:c>
      <x:c r="H105" s="1327" t="n">
        <x:v>-0.7999999999999998</x:v>
      </x:c>
      <x:c r="I105" s="1327" t="n">
        <x:v>0.7999999999999998</x:v>
      </x:c>
      <x:c r="J105" s="1327" t="n">
        <x:v>-0.620000000000001</x:v>
      </x:c>
      <x:c r="K105" s="1327" t="n">
        <x:v>-0.6000000000000014</x:v>
      </x:c>
    </x:row>
    <x:row r="106">
      <x:c r="A106" s="155" t="str">
        <x:v>USA</x:v>
      </x:c>
      <x:c r="B106" s="155" t="str">
        <x:v>United States</x:v>
      </x:c>
      <x:c r="C106" s="156" t="n">
        <x:v>2020</x:v>
      </x:c>
      <x:c r="D106" s="156" t="n">
        <x:v>2021</x:v>
      </x:c>
      <x:c r="E106" s="156" t="n">
        <x:v>2021</x:v>
      </x:c>
      <x:c r="F106" s="156" t="n">
        <x:v>2022</x:v>
      </x:c>
      <x:c r="G106" s="1327" t="n">
        <x:v>2021.5</x:v>
      </x:c>
      <x:c r="H106" s="1327" t="n">
        <x:v>0.7999999999999998</x:v>
      </x:c>
      <x:c r="I106" s="1327" t="n">
        <x:v>1.5</x:v>
      </x:c>
      <x:c r="J106" s="1327" t="n">
        <x:v>-0.6000000000000014</x:v>
      </x:c>
      <x:c r="K106" s="1327" t="n">
        <x:v>-0.5999999999999996</x:v>
      </x:c>
    </x:row>
    <x:row r="107">
      <x:c r="A107" s="161" t="str">
        <x:v>USA</x:v>
      </x:c>
      <x:c r="B107" s="161" t="str">
        <x:v>United States</x:v>
      </x:c>
      <x:c r="C107" s="162" t="n">
        <x:v>2021</x:v>
      </x:c>
      <x:c r="D107" s="162" t="n">
        <x:v>2022</x:v>
      </x:c>
      <x:c r="E107" s="162" t="n">
        <x:v>2022</x:v>
      </x:c>
      <x:c r="F107" s="162" t="n">
        <x:v>2023</x:v>
      </x:c>
      <x:c r="G107" s="1328" t="n">
        <x:v>2022.5</x:v>
      </x:c>
      <x:c r="H107" s="1328" t="n">
        <x:v>1.5</x:v>
      </x:c>
      <x:c r="I107" s="1328" t="n">
        <x:v>0.5</x:v>
      </x:c>
      <x:c r="J107" s="1328" t="n">
        <x:v>-0.5999999999999996</x:v>
      </x:c>
      <x:c r="K107" s="1328" t="n">
        <x:v>-0.5</x:v>
      </x:c>
    </x:row>
    <x:row r="108">
      <x:c r="A108" s="136"/>
      <x:c r="B108" s="136"/>
      <x:c r="C108" s="136"/>
      <x:c r="D108" s="136"/>
      <x:c r="E108" s="136"/>
      <x:c r="F108" s="136"/>
      <x:c r="G108" s="136"/>
      <x:c r="H108" s="136"/>
      <x:c r="I108" s="136"/>
      <x:c r="J108" s="136"/>
      <x:c r="K108" s="136"/>
    </x:row>
    <x:row r="109">
      <x:c r="A109" s="136"/>
      <x:c r="B109" s="136"/>
      <x:c r="C109" s="136"/>
      <x:c r="D109" s="136"/>
      <x:c r="E109" s="136"/>
      <x:c r="F109" s="136"/>
      <x:c r="G109" s="136"/>
      <x:c r="H109" s="136"/>
      <x:c r="I109" s="136"/>
      <x:c r="J109" s="136"/>
      <x:c r="K109" s="136"/>
    </x:row>
    <x:row r="110">
      <x:c r="A110" s="2772" t="str">
        <x:v>Method: within each country, uptake change in one observed interval is matched to smoking change in the immediately following interval. Models include country fixed effects and the midpoint year of the outcome interval, with CR1 standard errors clustered by country and t inference based on 14 clusters. Intervals differ in length; WHO smoking estimates are interpolated between checkpoints; and consecutive observations may still share measurement error or omitted policy shocks. The timing test improves temporal ordering but does not establish causation.</x:v>
      </x:c>
      <x:c r="B110" s="2773"/>
      <x:c r="C110" s="2773"/>
      <x:c r="D110" s="2773"/>
      <x:c r="E110" s="2773"/>
      <x:c r="F110" s="2773"/>
      <x:c r="G110" s="2773"/>
      <x:c r="H110" s="2773"/>
      <x:c r="I110" s="2773"/>
      <x:c r="J110" s="2773"/>
      <x:c r="K110" s="2774"/>
    </x:row>
    <x:row r="111">
      <x:c r="A111" s="2775"/>
      <x:c r="B111" s="2776"/>
      <x:c r="C111" s="2776"/>
      <x:c r="D111" s="2776"/>
      <x:c r="E111" s="2776"/>
      <x:c r="F111" s="2776"/>
      <x:c r="G111" s="2776"/>
      <x:c r="H111" s="2776"/>
      <x:c r="I111" s="2776"/>
      <x:c r="J111" s="2776"/>
      <x:c r="K111" s="2777"/>
    </x:row>
    <x:row r="112">
      <x:c r="A112" s="2775"/>
      <x:c r="B112" s="2776"/>
      <x:c r="C112" s="2776"/>
      <x:c r="D112" s="2776"/>
      <x:c r="E112" s="2776"/>
      <x:c r="F112" s="2776"/>
      <x:c r="G112" s="2776"/>
      <x:c r="H112" s="2776"/>
      <x:c r="I112" s="2776"/>
      <x:c r="J112" s="2776"/>
      <x:c r="K112" s="2777"/>
    </x:row>
    <x:row r="113">
      <x:c r="A113" s="2775"/>
      <x:c r="B113" s="2776"/>
      <x:c r="C113" s="2776"/>
      <x:c r="D113" s="2776"/>
      <x:c r="E113" s="2776"/>
      <x:c r="F113" s="2776"/>
      <x:c r="G113" s="2776"/>
      <x:c r="H113" s="2776"/>
      <x:c r="I113" s="2776"/>
      <x:c r="J113" s="2776"/>
      <x:c r="K113" s="2777"/>
    </x:row>
    <x:row r="114">
      <x:c r="A114" s="2778"/>
      <x:c r="B114" s="2779"/>
      <x:c r="C114" s="2779"/>
      <x:c r="D114" s="2779"/>
      <x:c r="E114" s="2779"/>
      <x:c r="F114" s="2779"/>
      <x:c r="G114" s="2779"/>
      <x:c r="H114" s="2779"/>
      <x:c r="I114" s="2779"/>
      <x:c r="J114" s="2779"/>
      <x:c r="K114" s="2780"/>
    </x:row>
  </x:sheetData>
  <x:mergeCells>
    <x:mergeCell ref="A2:J2"/>
    <x:mergeCell ref="A3:J3"/>
    <x:mergeCell ref="A12:J16"/>
    <x:mergeCell ref="A110:K114"/>
  </x:mergeCells>
  <x:pageMargins left="0.7" right="0.7" top="0.75" bottom="0.75" header="0.3" footer="0.3"/>
</x:worksheet>
</file>

<file path=xl/worksheets/sheet26.xml><?xml version="1.0" encoding="utf-8"?>
<x:worksheet xmlns:x="http://schemas.openxmlformats.org/spreadsheetml/2006/main">
  <x:sheetPr>
    <x:tabColor rgb="FF2E7D5A"/>
  </x:sheetPr>
  <x:sheetViews>
    <x:sheetView showGridLines="0" workbookViewId="0">
      <x:pane ySplit="5" topLeftCell="A6" activePane="bottomLeft" state="frozen"/>
    </x:sheetView>
  </x:sheetViews>
  <x:sheetFormatPr defaultRowHeight="15"/>
  <x:cols>
    <x:col min="1" max="1" width="31" hidden="0" customWidth="1"/>
    <x:col min="2" max="2" width="16" hidden="0" customWidth="1"/>
    <x:col min="3" max="3" width="16" hidden="0" customWidth="1"/>
    <x:col min="4" max="4" width="18" hidden="0" customWidth="1"/>
    <x:col min="5" max="5" width="18" hidden="0" customWidth="1"/>
    <x:col min="6" max="6" width="18" hidden="0" customWidth="1"/>
    <x:col min="7" max="7" width="18" hidden="0" customWidth="1"/>
    <x:col min="8" max="8" width="21" hidden="0" customWidth="1"/>
    <x:col min="9" max="9" width="21" hidden="0" customWidth="1"/>
    <x:col min="10" max="10" width="14" hidden="0" customWidth="1"/>
  </x:cols>
  <x:sheetData>
    <x:row r="2">
      <x:c r="A2" s="1" t="str">
        <x:v>Does stronger Atlas access predict a larger substitution effect?</x:v>
      </x:c>
      <x:c r="B2" s="136"/>
      <x:c r="C2" s="136"/>
      <x:c r="D2" s="136"/>
      <x:c r="E2" s="136"/>
      <x:c r="F2" s="136"/>
      <x:c r="G2" s="136"/>
      <x:c r="H2" s="136"/>
      <x:c r="I2" s="136"/>
      <x:c r="J2" s="136"/>
    </x:row>
    <x:row r="3">
      <x:c r="A3" s="2" t="str">
        <x:v>Exploratory interaction test using the current Atlas score snapshot</x:v>
      </x:c>
      <x:c r="B3" s="136"/>
      <x:c r="C3" s="136"/>
      <x:c r="D3" s="136"/>
      <x:c r="E3" s="136"/>
      <x:c r="F3" s="136"/>
      <x:c r="G3" s="136"/>
      <x:c r="H3" s="136"/>
      <x:c r="I3" s="136"/>
      <x:c r="J3" s="136"/>
    </x:row>
    <x:row r="4">
      <x:c r="A4" s="136"/>
      <x:c r="B4" s="136"/>
      <x:c r="C4" s="136"/>
      <x:c r="D4" s="136"/>
      <x:c r="E4" s="136"/>
      <x:c r="F4" s="136"/>
      <x:c r="G4" s="136"/>
      <x:c r="H4" s="136"/>
      <x:c r="I4" s="136"/>
      <x:c r="J4" s="136"/>
    </x:row>
    <x:row r="5">
      <x:c r="A5" s="2813" t="str">
        <x:v>Model</x:v>
      </x:c>
      <x:c r="B5" s="2814" t="str">
        <x:v>Intervals</x:v>
      </x:c>
      <x:c r="C5" s="2814" t="str">
        <x:v>Countries</x:v>
      </x:c>
      <x:c r="D5" s="2814" t="str">
        <x:v>Uptake slope at mean score</x:v>
      </x:c>
      <x:c r="E5" s="2814" t="str">
        <x:v>SE</x:v>
      </x:c>
      <x:c r="F5" s="2814" t="str">
        <x:v>Interaction per +25 score</x:v>
      </x:c>
      <x:c r="G5" s="2814" t="str">
        <x:v>SE</x:v>
      </x:c>
      <x:c r="H5" s="2814" t="str">
        <x:v>95% CI for interaction</x:v>
      </x:c>
      <x:c r="I5" s="2815" t="str">
        <x:v>p-value</x:v>
      </x:c>
      <x:c r="J5" s="136"/>
    </x:row>
    <x:row r="6">
      <x:c r="A6" s="763" t="str">
        <x:v>Base longitudinal model</x:v>
      </x:c>
      <x:c r="B6" s="805" t="n">
        <x:v>84</x:v>
      </x:c>
      <x:c r="C6" s="805" t="n">
        <x:v>14</x:v>
      </x:c>
      <x:c r="D6" s="764" t="n">
        <x:v>-0.030208368722583034</x:v>
      </x:c>
      <x:c r="E6" s="764" t="n">
        <x:v>0.010885549596339934</x:v>
      </x:c>
      <x:c r="F6" s="764"/>
      <x:c r="G6" s="764"/>
      <x:c r="H6" s="763"/>
      <x:c r="I6" s="764" t="n">
        <x:v>0.01576341547223904</x:v>
      </x:c>
      <x:c r="J6" s="136"/>
    </x:row>
    <x:row r="7">
      <x:c r="A7" s="765" t="str">
        <x:v>Uptake × current Atlas access score</x:v>
      </x:c>
      <x:c r="B7" s="806" t="n">
        <x:v>84</x:v>
      </x:c>
      <x:c r="C7" s="806" t="n">
        <x:v>14</x:v>
      </x:c>
      <x:c r="D7" s="766" t="n">
        <x:v>-0.03916063824598964</x:v>
      </x:c>
      <x:c r="E7" s="766" t="n">
        <x:v>0.014183648379433202</x:v>
      </x:c>
      <x:c r="F7" s="766" t="n">
        <x:v>-0.03547097728342424</x:v>
      </x:c>
      <x:c r="G7" s="766" t="n">
        <x:v>0.018251504251635544</x:v>
      </x:c>
      <x:c r="H7" s="765" t="str">
        <x:v>-0.075 to 0.004</x:v>
      </x:c>
      <x:c r="I7" s="766" t="n">
        <x:v>0.07393168481321269</x:v>
      </x:c>
      <x:c r="J7" s="136"/>
    </x:row>
    <x:row r="8">
      <x:c r="A8" s="767" t="str">
        <x:v>Uptake × current Atlas orientation score</x:v>
      </x:c>
      <x:c r="B8" s="807" t="n">
        <x:v>84</x:v>
      </x:c>
      <x:c r="C8" s="807" t="n">
        <x:v>14</x:v>
      </x:c>
      <x:c r="D8" s="768" t="n">
        <x:v>-0.032854052187286986</x:v>
      </x:c>
      <x:c r="E8" s="768" t="n">
        <x:v>0.010893884406080297</x:v>
      </x:c>
      <x:c r="F8" s="768" t="n">
        <x:v>-0.07578184982698721</x:v>
      </x:c>
      <x:c r="G8" s="768" t="n">
        <x:v>0.08689630022427546</x:v>
      </x:c>
      <x:c r="H8" s="767" t="str">
        <x:v>-0.264 to 0.112</x:v>
      </x:c>
      <x:c r="I8" s="768" t="n">
        <x:v>0.3989772858431529</x:v>
      </x:c>
      <x:c r="J8" s="136"/>
    </x:row>
    <x:row r="9">
      <x:c r="A9" s="136"/>
      <x:c r="B9" s="136"/>
      <x:c r="C9" s="136"/>
      <x:c r="D9" s="136"/>
      <x:c r="E9" s="136"/>
      <x:c r="F9" s="136"/>
      <x:c r="G9" s="136"/>
      <x:c r="H9" s="136"/>
      <x:c r="I9" s="136"/>
      <x:c r="J9" s="136"/>
    </x:row>
    <x:row r="10">
      <x:c r="A10" s="2872" t="str">
        <x:v>Finding: the practical-access interaction has the predicted negative sign. Each 25-point higher access score is associated with an additional -0.035 percentage-point annual smoking change for each one-point annual increase in alternative-product uptake (p=0.074; 95% CI -0.075 to 0.004). This is suggestive rather than conventionally significant. The broader orientation interaction is not significant (p=0.399), so this sample supports a narrower access hypothesis more than a simple green-versus-red claim.</x:v>
      </x:c>
      <x:c r="B10" s="2873"/>
      <x:c r="C10" s="2873"/>
      <x:c r="D10" s="2873"/>
      <x:c r="E10" s="2873"/>
      <x:c r="F10" s="2873"/>
      <x:c r="G10" s="2873"/>
      <x:c r="H10" s="2873"/>
      <x:c r="I10" s="2873"/>
      <x:c r="J10" s="2874"/>
    </x:row>
    <x:row r="11">
      <x:c r="A11" s="2875"/>
      <x:c r="B11" s="2876"/>
      <x:c r="C11" s="2876"/>
      <x:c r="D11" s="2876"/>
      <x:c r="E11" s="2876"/>
      <x:c r="F11" s="2876"/>
      <x:c r="G11" s="2876"/>
      <x:c r="H11" s="2876"/>
      <x:c r="I11" s="2876"/>
      <x:c r="J11" s="2877"/>
    </x:row>
    <x:row r="12">
      <x:c r="A12" s="2875"/>
      <x:c r="B12" s="2876"/>
      <x:c r="C12" s="2876"/>
      <x:c r="D12" s="2876"/>
      <x:c r="E12" s="2876"/>
      <x:c r="F12" s="2876"/>
      <x:c r="G12" s="2876"/>
      <x:c r="H12" s="2876"/>
      <x:c r="I12" s="2876"/>
      <x:c r="J12" s="2877"/>
    </x:row>
    <x:row r="13">
      <x:c r="A13" s="2875"/>
      <x:c r="B13" s="2876"/>
      <x:c r="C13" s="2876"/>
      <x:c r="D13" s="2876"/>
      <x:c r="E13" s="2876"/>
      <x:c r="F13" s="2876"/>
      <x:c r="G13" s="2876"/>
      <x:c r="H13" s="2876"/>
      <x:c r="I13" s="2876"/>
      <x:c r="J13" s="2877"/>
    </x:row>
    <x:row r="14">
      <x:c r="A14" s="2875"/>
      <x:c r="B14" s="2876"/>
      <x:c r="C14" s="2876"/>
      <x:c r="D14" s="2876"/>
      <x:c r="E14" s="2876"/>
      <x:c r="F14" s="2876"/>
      <x:c r="G14" s="2876"/>
      <x:c r="H14" s="2876"/>
      <x:c r="I14" s="2876"/>
      <x:c r="J14" s="2877"/>
    </x:row>
    <x:row r="15">
      <x:c r="A15" s="2878"/>
      <x:c r="B15" s="2879"/>
      <x:c r="C15" s="2879"/>
      <x:c r="D15" s="2879"/>
      <x:c r="E15" s="2879"/>
      <x:c r="F15" s="2879"/>
      <x:c r="G15" s="2879"/>
      <x:c r="H15" s="2879"/>
      <x:c r="I15" s="2879"/>
      <x:c r="J15" s="2880"/>
    </x:row>
    <x:row r="16">
      <x:c r="A16" s="136"/>
      <x:c r="B16" s="136"/>
      <x:c r="C16" s="136"/>
      <x:c r="D16" s="136"/>
      <x:c r="E16" s="136"/>
      <x:c r="F16" s="136"/>
      <x:c r="G16" s="136"/>
      <x:c r="H16" s="136"/>
      <x:c r="I16" s="136"/>
      <x:c r="J16" s="136"/>
    </x:row>
    <x:row r="17">
      <x:c r="A17" s="136"/>
      <x:c r="B17" s="136"/>
      <x:c r="C17" s="136"/>
      <x:c r="D17" s="136"/>
      <x:c r="E17" s="136"/>
      <x:c r="F17" s="136"/>
      <x:c r="G17" s="136"/>
      <x:c r="H17" s="136"/>
      <x:c r="I17" s="136"/>
      <x:c r="J17" s="136"/>
    </x:row>
    <x:row r="18">
      <x:c r="A18" s="2813" t="str">
        <x:v>Score tested</x:v>
      </x:c>
      <x:c r="B18" s="2814" t="str">
        <x:v>Score level</x:v>
      </x:c>
      <x:c r="C18" s="2814" t="str">
        <x:v>Estimated uptake slope</x:v>
      </x:c>
      <x:c r="D18" s="2814" t="str">
        <x:v>Clustered SE</x:v>
      </x:c>
      <x:c r="E18" s="2814" t="str">
        <x:v>95% CI</x:v>
      </x:c>
      <x:c r="F18" s="2815" t="str">
        <x:v>p-value</x:v>
      </x:c>
      <x:c r="G18" s="136"/>
      <x:c r="H18" s="136"/>
      <x:c r="I18" s="136"/>
      <x:c r="J18" s="136"/>
    </x:row>
    <x:row r="19">
      <x:c r="A19" s="376" t="str">
        <x:v>Access</x:v>
      </x:c>
      <x:c r="B19" s="377" t="n">
        <x:v>25</x:v>
      </x:c>
      <x:c r="C19" s="1323" t="n">
        <x:v>0.024602666156356326</x:v>
      </x:c>
      <x:c r="D19" s="1323" t="n">
        <x:v>0.02202449477965365</x:v>
      </x:c>
      <x:c r="E19" s="376" t="str">
        <x:v>-0.023 to 0.072</x:v>
      </x:c>
      <x:c r="F19" s="1323" t="n">
        <x:v>0.28418950583789926</x:v>
      </x:c>
      <x:c r="G19" s="136"/>
      <x:c r="H19" s="136"/>
      <x:c r="I19" s="136"/>
      <x:c r="J19" s="136"/>
    </x:row>
    <x:row r="20">
      <x:c r="A20" s="155" t="str">
        <x:v>Access</x:v>
      </x:c>
      <x:c r="B20" s="156" t="n">
        <x:v>50</x:v>
      </x:c>
      <x:c r="C20" s="1327" t="n">
        <x:v>-0.010868311127067928</x:v>
      </x:c>
      <x:c r="D20" s="1327" t="n">
        <x:v>0.007838690618813881</x:v>
      </x:c>
      <x:c r="E20" s="155" t="str">
        <x:v>-0.028 to 0.006</x:v>
      </x:c>
      <x:c r="F20" s="1327" t="n">
        <x:v>0.18891419415785315</x:v>
      </x:c>
      <x:c r="G20" s="136"/>
      <x:c r="H20" s="136"/>
      <x:c r="I20" s="136"/>
      <x:c r="J20" s="136"/>
    </x:row>
    <x:row r="21">
      <x:c r="A21" s="155" t="str">
        <x:v>Access</x:v>
      </x:c>
      <x:c r="B21" s="156" t="n">
        <x:v>75</x:v>
      </x:c>
      <x:c r="C21" s="1327" t="n">
        <x:v>-0.04633928841049217</x:v>
      </x:c>
      <x:c r="D21" s="1327" t="n">
        <x:v>0.01743693166330911</x:v>
      </x:c>
      <x:c r="E21" s="155" t="str">
        <x:v>-0.084 to -0.009</x:v>
      </x:c>
      <x:c r="F21" s="1327" t="n">
        <x:v>0.019726828037916495</x:v>
      </x:c>
      <x:c r="G21" s="136"/>
      <x:c r="H21" s="136"/>
      <x:c r="I21" s="136"/>
      <x:c r="J21" s="136"/>
    </x:row>
    <x:row r="22">
      <x:c r="A22" s="155" t="str">
        <x:v>Access</x:v>
      </x:c>
      <x:c r="B22" s="156" t="n">
        <x:v>100</x:v>
      </x:c>
      <x:c r="C22" s="1327" t="n">
        <x:v>-0.08181026569391642</x:v>
      </x:c>
      <x:c r="D22" s="1327" t="n">
        <x:v>0.0348264686113778</x:v>
      </x:c>
      <x:c r="E22" s="155" t="str">
        <x:v>-0.157 to -0.007</x:v>
      </x:c>
      <x:c r="F22" s="1327" t="n">
        <x:v>0.03528633830493596</x:v>
      </x:c>
      <x:c r="G22" s="136"/>
      <x:c r="H22" s="136"/>
      <x:c r="I22" s="136"/>
      <x:c r="J22" s="136"/>
    </x:row>
    <x:row r="23">
      <x:c r="A23" s="155" t="str">
        <x:v>Orientation</x:v>
      </x:c>
      <x:c r="B23" s="156" t="n">
        <x:v>25</x:v>
      </x:c>
      <x:c r="C23" s="1327" t="n">
        <x:v>0.07327662416565081</x:v>
      </x:c>
      <x:c r="D23" s="1327" t="n">
        <x:v>0.11365476762645076</x:v>
      </x:c>
      <x:c r="E23" s="155" t="str">
        <x:v>-0.172 to 0.319</x:v>
      </x:c>
      <x:c r="F23" s="1327" t="n">
        <x:v>0.5303155792305299</x:v>
      </x:c>
      <x:c r="G23" s="136"/>
      <x:c r="H23" s="136"/>
      <x:c r="I23" s="136"/>
      <x:c r="J23" s="136"/>
    </x:row>
    <x:row r="24">
      <x:c r="A24" s="155" t="str">
        <x:v>Orientation</x:v>
      </x:c>
      <x:c r="B24" s="156" t="n">
        <x:v>44</x:v>
      </x:c>
      <x:c r="C24" s="1327" t="n">
        <x:v>0.01568241829714053</x:v>
      </x:c>
      <x:c r="D24" s="1327" t="n">
        <x:v>0.04792039052656889</x:v>
      </x:c>
      <x:c r="E24" s="155" t="str">
        <x:v>-0.088 to 0.119</x:v>
      </x:c>
      <x:c r="F24" s="1327" t="n">
        <x:v>0.7486813184967059</x:v>
      </x:c>
      <x:c r="G24" s="136"/>
      <x:c r="H24" s="136"/>
      <x:c r="I24" s="136"/>
      <x:c r="J24" s="136"/>
    </x:row>
    <x:row r="25">
      <x:c r="A25" s="155" t="str">
        <x:v>Orientation</x:v>
      </x:c>
      <x:c r="B25" s="156" t="n">
        <x:v>50</x:v>
      </x:c>
      <x:c r="C25" s="1327" t="n">
        <x:v>-0.002505225661336402</x:v>
      </x:c>
      <x:c r="D25" s="1327" t="n">
        <x:v>0.027469665534242783</x:v>
      </x:c>
      <x:c r="E25" s="155" t="str">
        <x:v>-0.062 to 0.057</x:v>
      </x:c>
      <x:c r="F25" s="1327" t="n">
        <x:v>0.9287242046814969</x:v>
      </x:c>
      <x:c r="G25" s="136"/>
      <x:c r="H25" s="136"/>
      <x:c r="I25" s="136"/>
      <x:c r="J25" s="136"/>
    </x:row>
    <x:row r="26">
      <x:c r="A26" s="155" t="str">
        <x:v>Orientation</x:v>
      </x:c>
      <x:c r="B26" s="156" t="n">
        <x:v>56</x:v>
      </x:c>
      <x:c r="C26" s="1327" t="n">
        <x:v>-0.020692869619813335</x:v>
      </x:c>
      <x:c r="D26" s="1327" t="n">
        <x:v>0.009092448430579313</x:v>
      </x:c>
      <x:c r="E26" s="155" t="str">
        <x:v>-0.040 to -0.001</x:v>
      </x:c>
      <x:c r="F26" s="1327" t="n">
        <x:v>0.04042990047357487</x:v>
      </x:c>
      <x:c r="G26" s="136"/>
      <x:c r="H26" s="136"/>
      <x:c r="I26" s="136"/>
      <x:c r="J26" s="136"/>
    </x:row>
    <x:row r="27">
      <x:c r="A27" s="155" t="str">
        <x:v>Orientation</x:v>
      </x:c>
      <x:c r="B27" s="156" t="n">
        <x:v>63</x:v>
      </x:c>
      <x:c r="C27" s="1327" t="n">
        <x:v>-0.04191178757136975</x:v>
      </x:c>
      <x:c r="D27" s="1327" t="n">
        <x:v>0.019954912230942735</x:v>
      </x:c>
      <x:c r="E27" s="155" t="str">
        <x:v>-0.085 to 0.001</x:v>
      </x:c>
      <x:c r="F27" s="1327" t="n">
        <x:v>0.05577975916816819</x:v>
      </x:c>
      <x:c r="G27" s="136"/>
      <x:c r="H27" s="136"/>
      <x:c r="I27" s="136"/>
      <x:c r="J27" s="136"/>
    </x:row>
    <x:row r="28">
      <x:c r="A28" s="161" t="str">
        <x:v>Orientation</x:v>
      </x:c>
      <x:c r="B28" s="162" t="n">
        <x:v>69</x:v>
      </x:c>
      <x:c r="C28" s="1328" t="n">
        <x:v>-0.06009943152984668</x:v>
      </x:c>
      <x:c r="D28" s="1328" t="n">
        <x:v>0.0401373887717424</x:v>
      </x:c>
      <x:c r="E28" s="161" t="str">
        <x:v>-0.147 to 0.027</x:v>
      </x:c>
      <x:c r="F28" s="1328" t="n">
        <x:v>0.1581858816825663</x:v>
      </x:c>
      <x:c r="G28" s="136"/>
      <x:c r="H28" s="136"/>
      <x:c r="I28" s="136"/>
      <x:c r="J28" s="136"/>
    </x:row>
    <x:row r="29">
      <x:c r="A29" s="136"/>
      <x:c r="B29" s="136"/>
      <x:c r="C29" s="136"/>
      <x:c r="D29" s="136"/>
      <x:c r="E29" s="136"/>
      <x:c r="F29" s="136"/>
      <x:c r="G29" s="136"/>
      <x:c r="H29" s="136"/>
      <x:c r="I29" s="136"/>
      <x:c r="J29" s="136"/>
    </x:row>
    <x:row r="30">
      <x:c r="A30" s="136"/>
      <x:c r="B30" s="136"/>
      <x:c r="C30" s="136"/>
      <x:c r="D30" s="136"/>
      <x:c r="E30" s="136"/>
      <x:c r="F30" s="136"/>
      <x:c r="G30" s="136"/>
      <x:c r="H30" s="136"/>
      <x:c r="I30" s="136"/>
      <x:c r="J30" s="136"/>
    </x:row>
    <x:row r="31">
      <x:c r="A31" s="136"/>
      <x:c r="B31" s="136"/>
      <x:c r="C31" s="136"/>
      <x:c r="D31" s="136"/>
      <x:c r="E31" s="136"/>
      <x:c r="F31" s="136"/>
      <x:c r="G31" s="136"/>
      <x:c r="H31" s="136"/>
      <x:c r="I31" s="136"/>
      <x:c r="J31" s="136"/>
    </x:row>
    <x:row r="32">
      <x:c r="A32" s="136"/>
      <x:c r="B32" s="136"/>
      <x:c r="C32" s="136"/>
      <x:c r="D32" s="136"/>
      <x:c r="E32" s="136"/>
      <x:c r="F32" s="136"/>
      <x:c r="G32" s="136"/>
      <x:c r="H32" s="136"/>
      <x:c r="I32" s="136"/>
      <x:c r="J32" s="136"/>
    </x:row>
    <x:row r="33">
      <x:c r="A33" s="136"/>
      <x:c r="B33" s="136"/>
      <x:c r="C33" s="136"/>
      <x:c r="D33" s="136"/>
      <x:c r="E33" s="136"/>
      <x:c r="F33" s="136"/>
      <x:c r="G33" s="136"/>
      <x:c r="H33" s="136"/>
      <x:c r="I33" s="136"/>
      <x:c r="J33" s="136"/>
    </x:row>
    <x:row r="34">
      <x:c r="A34" s="136"/>
      <x:c r="B34" s="136"/>
      <x:c r="C34" s="136"/>
      <x:c r="D34" s="136"/>
      <x:c r="E34" s="136"/>
      <x:c r="F34" s="136"/>
      <x:c r="G34" s="136"/>
      <x:c r="H34" s="136"/>
      <x:c r="I34" s="136"/>
      <x:c r="J34" s="136"/>
    </x:row>
    <x:row r="35">
      <x:c r="A35" s="2813" t="str">
        <x:v>ISO3</x:v>
      </x:c>
      <x:c r="B35" s="2814" t="str">
        <x:v>Country</x:v>
      </x:c>
      <x:c r="C35" s="2814" t="str">
        <x:v>Band</x:v>
      </x:c>
      <x:c r="D35" s="2814" t="str">
        <x:v>Orientation</x:v>
      </x:c>
      <x:c r="E35" s="2814" t="str">
        <x:v>Access</x:v>
      </x:c>
      <x:c r="F35" s="2814" t="str">
        <x:v>Alignment</x:v>
      </x:c>
      <x:c r="G35" s="2814" t="str">
        <x:v>Coercion</x:v>
      </x:c>
      <x:c r="H35" s="2815" t="str">
        <x:v>Contestability</x:v>
      </x:c>
      <x:c r="I35" s="136"/>
      <x:c r="J35" s="136"/>
    </x:row>
    <x:row r="36">
      <x:c r="A36" s="376" t="str">
        <x:v>AUS</x:v>
      </x:c>
      <x:c r="B36" s="376" t="str">
        <x:v>Australia</x:v>
      </x:c>
      <x:c r="C36" s="376" t="str">
        <x:v>red</x:v>
      </x:c>
      <x:c r="D36" s="377" t="n">
        <x:v>25</x:v>
      </x:c>
      <x:c r="E36" s="377" t="n">
        <x:v>25</x:v>
      </x:c>
      <x:c r="F36" s="377" t="n">
        <x:v>25</x:v>
      </x:c>
      <x:c r="G36" s="377" t="n">
        <x:v>0</x:v>
      </x:c>
      <x:c r="H36" s="377" t="n">
        <x:v>50</x:v>
      </x:c>
      <x:c r="I36" s="136"/>
      <x:c r="J36" s="136"/>
    </x:row>
    <x:row r="37">
      <x:c r="A37" s="155" t="str">
        <x:v>CAN</x:v>
      </x:c>
      <x:c r="B37" s="155" t="str">
        <x:v>Canada</x:v>
      </x:c>
      <x:c r="C37" s="155" t="str">
        <x:v>yellow</x:v>
      </x:c>
      <x:c r="D37" s="156" t="n">
        <x:v>63</x:v>
      </x:c>
      <x:c r="E37" s="156" t="n">
        <x:v>75</x:v>
      </x:c>
      <x:c r="F37" s="156" t="n">
        <x:v>50</x:v>
      </x:c>
      <x:c r="G37" s="156" t="n">
        <x:v>50</x:v>
      </x:c>
      <x:c r="H37" s="156" t="n">
        <x:v>75</x:v>
      </x:c>
      <x:c r="I37" s="136"/>
      <x:c r="J37" s="136"/>
    </x:row>
    <x:row r="38">
      <x:c r="A38" s="155" t="str">
        <x:v>CZE</x:v>
      </x:c>
      <x:c r="B38" s="155" t="str">
        <x:v>Czechia</x:v>
      </x:c>
      <x:c r="C38" s="155" t="str">
        <x:v>green</x:v>
      </x:c>
      <x:c r="D38" s="156" t="n">
        <x:v>69</x:v>
      </x:c>
      <x:c r="E38" s="156" t="n">
        <x:v>75</x:v>
      </x:c>
      <x:c r="F38" s="156" t="n">
        <x:v>75</x:v>
      </x:c>
      <x:c r="G38" s="156" t="n">
        <x:v>50</x:v>
      </x:c>
      <x:c r="H38" s="156" t="n">
        <x:v>75</x:v>
      </x:c>
      <x:c r="I38" s="136"/>
      <x:c r="J38" s="136"/>
    </x:row>
    <x:row r="39">
      <x:c r="A39" s="155" t="str">
        <x:v>DEU</x:v>
      </x:c>
      <x:c r="B39" s="155" t="str">
        <x:v>Germany</x:v>
      </x:c>
      <x:c r="C39" s="155" t="str">
        <x:v>orange</x:v>
      </x:c>
      <x:c r="D39" s="156" t="n">
        <x:v>50</x:v>
      </x:c>
      <x:c r="E39" s="156" t="n">
        <x:v>50</x:v>
      </x:c>
      <x:c r="F39" s="156" t="n">
        <x:v>50</x:v>
      </x:c>
      <x:c r="G39" s="156" t="n">
        <x:v>50</x:v>
      </x:c>
      <x:c r="H39" s="156" t="n">
        <x:v>50</x:v>
      </x:c>
      <x:c r="I39" s="136"/>
      <x:c r="J39" s="136"/>
    </x:row>
    <x:row r="40">
      <x:c r="A40" s="155" t="str">
        <x:v>ESP</x:v>
      </x:c>
      <x:c r="B40" s="155" t="str">
        <x:v>Spain</x:v>
      </x:c>
      <x:c r="C40" s="155" t="str">
        <x:v>yellow</x:v>
      </x:c>
      <x:c r="D40" s="156" t="n">
        <x:v>63</x:v>
      </x:c>
      <x:c r="E40" s="156" t="n">
        <x:v>75</x:v>
      </x:c>
      <x:c r="F40" s="156" t="n">
        <x:v>50</x:v>
      </x:c>
      <x:c r="G40" s="156" t="n">
        <x:v>50</x:v>
      </x:c>
      <x:c r="H40" s="156" t="n">
        <x:v>75</x:v>
      </x:c>
      <x:c r="I40" s="136"/>
      <x:c r="J40" s="136"/>
    </x:row>
    <x:row r="41">
      <x:c r="A41" s="155" t="str">
        <x:v>FRA</x:v>
      </x:c>
      <x:c r="B41" s="155" t="str">
        <x:v>France</x:v>
      </x:c>
      <x:c r="C41" s="155" t="str">
        <x:v>orange</x:v>
      </x:c>
      <x:c r="D41" s="156" t="n">
        <x:v>44</x:v>
      </x:c>
      <x:c r="E41" s="156" t="n">
        <x:v>50</x:v>
      </x:c>
      <x:c r="F41" s="156" t="n">
        <x:v>25</x:v>
      </x:c>
      <x:c r="G41" s="156" t="n">
        <x:v>25</x:v>
      </x:c>
      <x:c r="H41" s="156" t="n">
        <x:v>75</x:v>
      </x:c>
      <x:c r="I41" s="136"/>
      <x:c r="J41" s="136"/>
    </x:row>
    <x:row r="42">
      <x:c r="A42" s="155" t="str">
        <x:v>GBR</x:v>
      </x:c>
      <x:c r="B42" s="155" t="str">
        <x:v>United Kingdom</x:v>
      </x:c>
      <x:c r="C42" s="155" t="str">
        <x:v>yellow</x:v>
      </x:c>
      <x:c r="D42" s="156" t="n">
        <x:v>63</x:v>
      </x:c>
      <x:c r="E42" s="156" t="n">
        <x:v>75</x:v>
      </x:c>
      <x:c r="F42" s="156" t="n">
        <x:v>50</x:v>
      </x:c>
      <x:c r="G42" s="156" t="n">
        <x:v>50</x:v>
      </x:c>
      <x:c r="H42" s="156" t="n">
        <x:v>75</x:v>
      </x:c>
      <x:c r="I42" s="136"/>
      <x:c r="J42" s="136"/>
    </x:row>
    <x:row r="43">
      <x:c r="A43" s="155" t="str">
        <x:v>GRC</x:v>
      </x:c>
      <x:c r="B43" s="155" t="str">
        <x:v>Greece</x:v>
      </x:c>
      <x:c r="C43" s="155" t="str">
        <x:v>green</x:v>
      </x:c>
      <x:c r="D43" s="156" t="n">
        <x:v>69</x:v>
      </x:c>
      <x:c r="E43" s="156" t="n">
        <x:v>75</x:v>
      </x:c>
      <x:c r="F43" s="156" t="n">
        <x:v>50</x:v>
      </x:c>
      <x:c r="G43" s="156" t="n">
        <x:v>75</x:v>
      </x:c>
      <x:c r="H43" s="156" t="n">
        <x:v>75</x:v>
      </x:c>
      <x:c r="I43" s="136"/>
      <x:c r="J43" s="136"/>
    </x:row>
    <x:row r="44">
      <x:c r="A44" s="155" t="str">
        <x:v>JPN</x:v>
      </x:c>
      <x:c r="B44" s="155" t="str">
        <x:v>Japan</x:v>
      </x:c>
      <x:c r="C44" s="155" t="str">
        <x:v>orange</x:v>
      </x:c>
      <x:c r="D44" s="156" t="n">
        <x:v>56</x:v>
      </x:c>
      <x:c r="E44" s="156" t="n">
        <x:v>50</x:v>
      </x:c>
      <x:c r="F44" s="156" t="n">
        <x:v>50</x:v>
      </x:c>
      <x:c r="G44" s="156" t="n">
        <x:v>50</x:v>
      </x:c>
      <x:c r="H44" s="156" t="n">
        <x:v>75</x:v>
      </x:c>
      <x:c r="I44" s="136"/>
      <x:c r="J44" s="136"/>
    </x:row>
    <x:row r="45">
      <x:c r="A45" s="155" t="str">
        <x:v>NOR</x:v>
      </x:c>
      <x:c r="B45" s="155" t="str">
        <x:v>Norway</x:v>
      </x:c>
      <x:c r="C45" s="155" t="str">
        <x:v>orange</x:v>
      </x:c>
      <x:c r="D45" s="156" t="n">
        <x:v>56</x:v>
      </x:c>
      <x:c r="E45" s="156" t="n">
        <x:v>50</x:v>
      </x:c>
      <x:c r="F45" s="156" t="n">
        <x:v>50</x:v>
      </x:c>
      <x:c r="G45" s="156" t="n">
        <x:v>50</x:v>
      </x:c>
      <x:c r="H45" s="156" t="n">
        <x:v>75</x:v>
      </x:c>
      <x:c r="I45" s="136"/>
      <x:c r="J45" s="136"/>
    </x:row>
    <x:row r="46">
      <x:c r="A46" s="155" t="str">
        <x:v>NZL</x:v>
      </x:c>
      <x:c r="B46" s="155" t="str">
        <x:v>New Zealand</x:v>
      </x:c>
      <x:c r="C46" s="155" t="str">
        <x:v>yellow</x:v>
      </x:c>
      <x:c r="D46" s="156" t="n">
        <x:v>63</x:v>
      </x:c>
      <x:c r="E46" s="156" t="n">
        <x:v>75</x:v>
      </x:c>
      <x:c r="F46" s="156" t="n">
        <x:v>50</x:v>
      </x:c>
      <x:c r="G46" s="156" t="n">
        <x:v>50</x:v>
      </x:c>
      <x:c r="H46" s="156" t="n">
        <x:v>75</x:v>
      </x:c>
      <x:c r="I46" s="136"/>
      <x:c r="J46" s="136"/>
    </x:row>
    <x:row r="47">
      <x:c r="A47" s="155" t="str">
        <x:v>POL</x:v>
      </x:c>
      <x:c r="B47" s="155" t="str">
        <x:v>Poland</x:v>
      </x:c>
      <x:c r="C47" s="155" t="str">
        <x:v>orange</x:v>
      </x:c>
      <x:c r="D47" s="156" t="n">
        <x:v>56</x:v>
      </x:c>
      <x:c r="E47" s="156" t="n">
        <x:v>75</x:v>
      </x:c>
      <x:c r="F47" s="156" t="n">
        <x:v>50</x:v>
      </x:c>
      <x:c r="G47" s="156" t="n">
        <x:v>25</x:v>
      </x:c>
      <x:c r="H47" s="156" t="n">
        <x:v>75</x:v>
      </x:c>
      <x:c r="I47" s="136"/>
      <x:c r="J47" s="136"/>
    </x:row>
    <x:row r="48">
      <x:c r="A48" s="155" t="str">
        <x:v>SWE</x:v>
      </x:c>
      <x:c r="B48" s="155" t="str">
        <x:v>Sweden</x:v>
      </x:c>
      <x:c r="C48" s="155" t="str">
        <x:v>green</x:v>
      </x:c>
      <x:c r="D48" s="156" t="n">
        <x:v>69</x:v>
      </x:c>
      <x:c r="E48" s="156" t="n">
        <x:v>100</x:v>
      </x:c>
      <x:c r="F48" s="156" t="n">
        <x:v>50</x:v>
      </x:c>
      <x:c r="G48" s="156" t="n">
        <x:v>50</x:v>
      </x:c>
      <x:c r="H48" s="156" t="n">
        <x:v>75</x:v>
      </x:c>
      <x:c r="I48" s="136"/>
      <x:c r="J48" s="136"/>
    </x:row>
    <x:row r="49">
      <x:c r="A49" s="161" t="str">
        <x:v>USA</x:v>
      </x:c>
      <x:c r="B49" s="161" t="str">
        <x:v>United States</x:v>
      </x:c>
      <x:c r="C49" s="161" t="str">
        <x:v>orange</x:v>
      </x:c>
      <x:c r="D49" s="162" t="n">
        <x:v>56</x:v>
      </x:c>
      <x:c r="E49" s="162" t="n">
        <x:v>75</x:v>
      </x:c>
      <x:c r="F49" s="162" t="n">
        <x:v>25</x:v>
      </x:c>
      <x:c r="G49" s="162" t="n">
        <x:v>50</x:v>
      </x:c>
      <x:c r="H49" s="162" t="n">
        <x:v>75</x:v>
      </x:c>
      <x:c r="I49" s="136"/>
      <x:c r="J49" s="136"/>
    </x:row>
    <x:row r="50">
      <x:c r="A50" s="136"/>
      <x:c r="B50" s="136"/>
      <x:c r="C50" s="136"/>
      <x:c r="D50" s="136"/>
      <x:c r="E50" s="136"/>
      <x:c r="F50" s="136"/>
      <x:c r="G50" s="136"/>
      <x:c r="H50" s="136"/>
      <x:c r="I50" s="136"/>
      <x:c r="J50" s="136"/>
    </x:row>
    <x:row r="51">
      <x:c r="A51" s="2881" t="str">
        <x:v>Important limitation: these Atlas scores describe the September 2026 policy environment, while the smoking and uptake intervals begin earlier. They are not dated, time-varying exposures and may partly reflect policy responses to the same outcomes being studied. Countries are also few (14), score levels are unevenly distributed, and the interaction is sensitive to specification. Treat this as a hypothesis-generating consistency check, not evidence that a present-day green rating caused past smoking declines. The stronger next test requires dated access, information and conventional-control transitions.</x:v>
      </x:c>
      <x:c r="B51" s="2882"/>
      <x:c r="C51" s="2882"/>
      <x:c r="D51" s="2882"/>
      <x:c r="E51" s="2882"/>
      <x:c r="F51" s="2882"/>
      <x:c r="G51" s="2882"/>
      <x:c r="H51" s="2882"/>
      <x:c r="I51" s="2882"/>
      <x:c r="J51" s="2883"/>
    </x:row>
    <x:row r="52">
      <x:c r="A52" s="2884"/>
      <x:c r="B52" s="2885"/>
      <x:c r="C52" s="2885"/>
      <x:c r="D52" s="2885"/>
      <x:c r="E52" s="2885"/>
      <x:c r="F52" s="2885"/>
      <x:c r="G52" s="2885"/>
      <x:c r="H52" s="2885"/>
      <x:c r="I52" s="2885"/>
      <x:c r="J52" s="2886"/>
    </x:row>
    <x:row r="53">
      <x:c r="A53" s="2884"/>
      <x:c r="B53" s="2885"/>
      <x:c r="C53" s="2885"/>
      <x:c r="D53" s="2885"/>
      <x:c r="E53" s="2885"/>
      <x:c r="F53" s="2885"/>
      <x:c r="G53" s="2885"/>
      <x:c r="H53" s="2885"/>
      <x:c r="I53" s="2885"/>
      <x:c r="J53" s="2886"/>
    </x:row>
    <x:row r="54">
      <x:c r="A54" s="2884"/>
      <x:c r="B54" s="2885"/>
      <x:c r="C54" s="2885"/>
      <x:c r="D54" s="2885"/>
      <x:c r="E54" s="2885"/>
      <x:c r="F54" s="2885"/>
      <x:c r="G54" s="2885"/>
      <x:c r="H54" s="2885"/>
      <x:c r="I54" s="2885"/>
      <x:c r="J54" s="2886"/>
    </x:row>
    <x:row r="55">
      <x:c r="A55" s="2884"/>
      <x:c r="B55" s="2885"/>
      <x:c r="C55" s="2885"/>
      <x:c r="D55" s="2885"/>
      <x:c r="E55" s="2885"/>
      <x:c r="F55" s="2885"/>
      <x:c r="G55" s="2885"/>
      <x:c r="H55" s="2885"/>
      <x:c r="I55" s="2885"/>
      <x:c r="J55" s="2886"/>
    </x:row>
    <x:row r="56">
      <x:c r="A56" s="2887"/>
      <x:c r="B56" s="2888"/>
      <x:c r="C56" s="2888"/>
      <x:c r="D56" s="2888"/>
      <x:c r="E56" s="2888"/>
      <x:c r="F56" s="2888"/>
      <x:c r="G56" s="2888"/>
      <x:c r="H56" s="2888"/>
      <x:c r="I56" s="2888"/>
      <x:c r="J56" s="2889"/>
    </x:row>
  </x:sheetData>
  <x:mergeCells>
    <x:mergeCell ref="A2:J2"/>
    <x:mergeCell ref="A3:J3"/>
    <x:mergeCell ref="A10:J15"/>
    <x:mergeCell ref="A51:J56"/>
  </x:mergeCells>
  <x:pageMargins left="0.7" right="0.7" top="0.75" bottom="0.75" header="0.3" footer="0.3"/>
</x:worksheet>
</file>

<file path=xl/worksheets/sheet27.xml><?xml version="1.0" encoding="utf-8"?>
<x:worksheet xmlns:x="http://schemas.openxmlformats.org/spreadsheetml/2006/main">
  <x:sheetPr>
    <x:tabColor rgb="FFD8752D"/>
  </x:sheetPr>
  <x:sheetViews>
    <x:sheetView showGridLines="0" workbookViewId="0">
      <x:pane xSplit="2" ySplit="33" topLeftCell="C34" activePane="bottomRight" state="frozen"/>
    </x:sheetView>
  </x:sheetViews>
  <x:sheetFormatPr defaultRowHeight="15"/>
  <x:cols>
    <x:col min="1" max="1" width="27" hidden="0" customWidth="1"/>
    <x:col min="2" max="2" width="25" hidden="0" customWidth="1"/>
    <x:col min="3" max="3" width="16" hidden="0" customWidth="1"/>
    <x:col min="4" max="4" width="16" hidden="0" customWidth="1"/>
    <x:col min="5" max="5" width="16" hidden="0" customWidth="1"/>
    <x:col min="6" max="6" width="24" hidden="0" customWidth="1"/>
    <x:col min="7" max="7" width="24" hidden="0" customWidth="1"/>
    <x:col min="8" max="8" width="31" hidden="0" customWidth="1"/>
    <x:col min="9" max="9" width="31" hidden="0" customWidth="1"/>
    <x:col min="10" max="10" width="31" hidden="0" customWidth="1"/>
  </x:cols>
  <x:sheetData>
    <x:row r="2">
      <x:c r="A2" s="1" t="str">
        <x:v>Dated three-stage pilot: information, policy and substitution</x:v>
      </x:c>
      <x:c r="B2" s="136"/>
      <x:c r="C2" s="136"/>
      <x:c r="D2" s="136"/>
      <x:c r="E2" s="136"/>
      <x:c r="F2" s="136"/>
      <x:c r="G2" s="136"/>
      <x:c r="H2" s="136"/>
      <x:c r="I2" s="136"/>
      <x:c r="J2" s="136"/>
    </x:row>
    <x:row r="3">
      <x:c r="A3" s="2" t="str">
        <x:v>Corrected specification and chronology audit for 12 lower- and middle-income countries</x:v>
      </x:c>
      <x:c r="B3" s="136"/>
      <x:c r="C3" s="136"/>
      <x:c r="D3" s="136"/>
      <x:c r="E3" s="136"/>
      <x:c r="F3" s="136"/>
      <x:c r="G3" s="136"/>
      <x:c r="H3" s="136"/>
      <x:c r="I3" s="136"/>
      <x:c r="J3" s="136"/>
    </x:row>
    <x:row r="4">
      <x:c r="A4" s="136"/>
      <x:c r="B4" s="136"/>
      <x:c r="C4" s="136"/>
      <x:c r="D4" s="136"/>
      <x:c r="E4" s="136"/>
      <x:c r="F4" s="136"/>
      <x:c r="G4" s="136"/>
      <x:c r="H4" s="136"/>
      <x:c r="I4" s="136"/>
      <x:c r="J4" s="136"/>
    </x:row>
    <x:row r="5">
      <x:c r="A5" s="2913" t="str">
        <x:v>Model</x:v>
      </x:c>
      <x:c r="B5" s="2914" t="str">
        <x:v>Term</x:v>
      </x:c>
      <x:c r="C5" s="2914" t="str">
        <x:v>Intervals</x:v>
      </x:c>
      <x:c r="D5" s="2914" t="str">
        <x:v>Countries</x:v>
      </x:c>
      <x:c r="E5" s="2914" t="str">
        <x:v>Coefficient</x:v>
      </x:c>
      <x:c r="F5" s="2914" t="str">
        <x:v>Clustered SE</x:v>
      </x:c>
      <x:c r="G5" s="2914" t="str">
        <x:v>95% CI low</x:v>
      </x:c>
      <x:c r="H5" s="2914" t="str">
        <x:v>95% CI high</x:v>
      </x:c>
      <x:c r="I5" s="2915" t="str">
        <x:v>p-value</x:v>
      </x:c>
      <x:c r="J5" s="136"/>
    </x:row>
    <x:row r="6">
      <x:c r="A6" s="763" t="str">
        <x:v>Policy and capacity</x:v>
      </x:c>
      <x:c r="B6" s="763" t="str">
        <x:v>policy_post</x:v>
      </x:c>
      <x:c r="C6" s="805" t="n">
        <x:v>96</x:v>
      </x:c>
      <x:c r="D6" s="805" t="n">
        <x:v>12</x:v>
      </x:c>
      <x:c r="E6" s="764" t="n">
        <x:v>-0.02023176511096447</x:v>
      </x:c>
      <x:c r="F6" s="764" t="n">
        <x:v>0.05690248643092147</x:v>
      </x:c>
      <x:c r="G6" s="764" t="n">
        <x:v>-0.14547329331773845</x:v>
      </x:c>
      <x:c r="H6" s="764" t="n">
        <x:v>0.1050097630958095</x:v>
      </x:c>
      <x:c r="I6" s="764" t="n">
        <x:v>0.7289008039302064</x:v>
      </x:c>
      <x:c r="J6" s="136"/>
    </x:row>
    <x:row r="7">
      <x:c r="A7" s="765" t="str">
        <x:v>Policy and capacity</x:v>
      </x:c>
      <x:c r="B7" s="765" t="str">
        <x:v>policy_x_capacity</x:v>
      </x:c>
      <x:c r="C7" s="806" t="n">
        <x:v>96</x:v>
      </x:c>
      <x:c r="D7" s="806" t="n">
        <x:v>12</x:v>
      </x:c>
      <x:c r="E7" s="766" t="n">
        <x:v>-0.05008078658523875</x:v>
      </x:c>
      <x:c r="F7" s="766" t="n">
        <x:v>0.09421149825348354</x:v>
      </x:c>
      <x:c r="G7" s="766" t="n">
        <x:v>-0.2574388961511554</x:v>
      </x:c>
      <x:c r="H7" s="766" t="n">
        <x:v>0.15727732298067787</x:v>
      </x:c>
      <x:c r="I7" s="766" t="n">
        <x:v>0.6055865542102887</x:v>
      </x:c>
      <x:c r="J7" s="136"/>
    </x:row>
    <x:row r="8">
      <x:c r="A8" s="765" t="str">
        <x:v>Substitution and political economy</x:v>
      </x:c>
      <x:c r="B8" s="765" t="str">
        <x:v>substitution_post</x:v>
      </x:c>
      <x:c r="C8" s="806" t="n">
        <x:v>96</x:v>
      </x:c>
      <x:c r="D8" s="806" t="n">
        <x:v>12</x:v>
      </x:c>
      <x:c r="E8" s="766" t="n">
        <x:v>0.08946563191658803</x:v>
      </x:c>
      <x:c r="F8" s="766" t="n">
        <x:v>0.23239004565040064</x:v>
      </x:c>
      <x:c r="G8" s="766" t="n">
        <x:v>-0.4220214099129623</x:v>
      </x:c>
      <x:c r="H8" s="766" t="n">
        <x:v>0.6009526737461384</x:v>
      </x:c>
      <x:c r="I8" s="766" t="n">
        <x:v>0.707591542198968</x:v>
      </x:c>
      <x:c r="J8" s="136"/>
    </x:row>
    <x:row r="9">
      <x:c r="A9" s="765" t="str">
        <x:v>Substitution and political economy</x:v>
      </x:c>
      <x:c r="B9" s="765" t="str">
        <x:v>substitution_x_capacity</x:v>
      </x:c>
      <x:c r="C9" s="806" t="n">
        <x:v>96</x:v>
      </x:c>
      <x:c r="D9" s="806" t="n">
        <x:v>12</x:v>
      </x:c>
      <x:c r="E9" s="766" t="n">
        <x:v>-0.1374782144000531</x:v>
      </x:c>
      <x:c r="F9" s="766" t="n">
        <x:v>0.04965882394310818</x:v>
      </x:c>
      <x:c r="G9" s="766" t="n">
        <x:v>-0.24677654896643755</x:v>
      </x:c>
      <x:c r="H9" s="766" t="n">
        <x:v>-0.028179879833668625</x:v>
      </x:c>
      <x:c r="I9" s="766" t="n">
        <x:v>0.018277424249280253</x:v>
      </x:c>
      <x:c r="J9" s="136"/>
    </x:row>
    <x:row r="10">
      <x:c r="A10" s="765" t="str">
        <x:v>Substitution and political economy</x:v>
      </x:c>
      <x:c r="B10" s="765" t="str">
        <x:v>substitution_x_incumbent</x:v>
      </x:c>
      <x:c r="C10" s="806" t="n">
        <x:v>96</x:v>
      </x:c>
      <x:c r="D10" s="806" t="n">
        <x:v>12</x:v>
      </x:c>
      <x:c r="E10" s="766" t="n">
        <x:v>-0.04103978986600876</x:v>
      </x:c>
      <x:c r="F10" s="766" t="n">
        <x:v>0.11685254545682872</x:v>
      </x:c>
      <x:c r="G10" s="766" t="n">
        <x:v>-0.2982305083354224</x:v>
      </x:c>
      <x:c r="H10" s="766" t="n">
        <x:v>0.2161509286034049</x:v>
      </x:c>
      <x:c r="I10" s="766" t="n">
        <x:v>0.7320652827458226</x:v>
      </x:c>
      <x:c r="J10" s="136"/>
    </x:row>
    <x:row r="11">
      <x:c r="A11" s="765" t="str">
        <x:v>Policy plus substitution</x:v>
      </x:c>
      <x:c r="B11" s="765" t="str">
        <x:v>policy_post</x:v>
      </x:c>
      <x:c r="C11" s="806" t="n">
        <x:v>96</x:v>
      </x:c>
      <x:c r="D11" s="806" t="n">
        <x:v>12</x:v>
      </x:c>
      <x:c r="E11" s="766" t="n">
        <x:v>0.04349883259196184</x:v>
      </x:c>
      <x:c r="F11" s="766" t="n">
        <x:v>0.04442827857805303</x:v>
      </x:c>
      <x:c r="G11" s="766" t="n">
        <x:v>-0.05428714924675014</x:v>
      </x:c>
      <x:c r="H11" s="766" t="n">
        <x:v>0.1412848144306738</x:v>
      </x:c>
      <x:c r="I11" s="766" t="n">
        <x:v>0.34858298683307604</x:v>
      </x:c>
      <x:c r="J11" s="136"/>
    </x:row>
    <x:row r="12">
      <x:c r="A12" s="765" t="str">
        <x:v>Policy plus substitution</x:v>
      </x:c>
      <x:c r="B12" s="765" t="str">
        <x:v>policy_x_capacity</x:v>
      </x:c>
      <x:c r="C12" s="806" t="n">
        <x:v>96</x:v>
      </x:c>
      <x:c r="D12" s="806" t="n">
        <x:v>12</x:v>
      </x:c>
      <x:c r="E12" s="766" t="n">
        <x:v>0.16554483122743857</x:v>
      </x:c>
      <x:c r="F12" s="766" t="n">
        <x:v>0.1043256518828495</x:v>
      </x:c>
      <x:c r="G12" s="766" t="n">
        <x:v>-0.0640743803835995</x:v>
      </x:c>
      <x:c r="H12" s="766" t="n">
        <x:v>0.3951640428384766</x:v>
      </x:c>
      <x:c r="I12" s="766" t="n">
        <x:v>0.14086318249835314</x:v>
      </x:c>
      <x:c r="J12" s="136"/>
    </x:row>
    <x:row r="13">
      <x:c r="A13" s="765" t="str">
        <x:v>Policy plus substitution</x:v>
      </x:c>
      <x:c r="B13" s="765" t="str">
        <x:v>substitution_post</x:v>
      </x:c>
      <x:c r="C13" s="806" t="n">
        <x:v>96</x:v>
      </x:c>
      <x:c r="D13" s="806" t="n">
        <x:v>12</x:v>
      </x:c>
      <x:c r="E13" s="766" t="n">
        <x:v>0.283543642500302</x:v>
      </x:c>
      <x:c r="F13" s="766" t="n">
        <x:v>0.21140448544412405</x:v>
      </x:c>
      <x:c r="G13" s="766" t="n">
        <x:v>-0.1817544927390239</x:v>
      </x:c>
      <x:c r="H13" s="766" t="n">
        <x:v>0.7488417777396279</x:v>
      </x:c>
      <x:c r="I13" s="766" t="n">
        <x:v>0.20687924301297586</x:v>
      </x:c>
      <x:c r="J13" s="136"/>
    </x:row>
    <x:row r="14">
      <x:c r="A14" s="765" t="str">
        <x:v>Policy plus substitution</x:v>
      </x:c>
      <x:c r="B14" s="765" t="str">
        <x:v>substitution_x_capacity</x:v>
      </x:c>
      <x:c r="C14" s="806" t="n">
        <x:v>96</x:v>
      </x:c>
      <x:c r="D14" s="806" t="n">
        <x:v>12</x:v>
      </x:c>
      <x:c r="E14" s="766" t="n">
        <x:v>-0.2922775167090282</x:v>
      </x:c>
      <x:c r="F14" s="766" t="n">
        <x:v>0.08672677406596002</x:v>
      </x:c>
      <x:c r="G14" s="766" t="n">
        <x:v>-0.48316185941082657</x:v>
      </x:c>
      <x:c r="H14" s="766" t="n">
        <x:v>-0.10139317400722977</x:v>
      </x:c>
      <x:c r="I14" s="766" t="n">
        <x:v>0.006251170735169128</x:v>
      </x:c>
      <x:c r="J14" s="136"/>
    </x:row>
    <x:row r="15">
      <x:c r="A15" s="767" t="str">
        <x:v>Policy plus substitution</x:v>
      </x:c>
      <x:c r="B15" s="767" t="str">
        <x:v>substitution_x_incumbent</x:v>
      </x:c>
      <x:c r="C15" s="807" t="n">
        <x:v>96</x:v>
      </x:c>
      <x:c r="D15" s="807" t="n">
        <x:v>12</x:v>
      </x:c>
      <x:c r="E15" s="768" t="n">
        <x:v>-0.1380507855480539</x:v>
      </x:c>
      <x:c r="F15" s="768" t="n">
        <x:v>0.10639457932970144</x:v>
      </x:c>
      <x:c r="G15" s="768" t="n">
        <x:v>-0.3722236757669194</x:v>
      </x:c>
      <x:c r="H15" s="768" t="n">
        <x:v>0.09612210467081159</x:v>
      </x:c>
      <x:c r="I15" s="768" t="n">
        <x:v>0.22099782005280086</x:v>
      </x:c>
      <x:c r="J15" s="136"/>
    </x:row>
    <x:row r="16">
      <x:c r="A16" s="136"/>
      <x:c r="B16" s="136"/>
      <x:c r="C16" s="136"/>
      <x:c r="D16" s="136"/>
      <x:c r="E16" s="136"/>
      <x:c r="F16" s="136"/>
      <x:c r="G16" s="136"/>
      <x:c r="H16" s="136"/>
      <x:c r="I16" s="136"/>
      <x:c r="J16" s="136"/>
    </x:row>
    <x:row r="17">
      <x:c r="A17" s="136"/>
      <x:c r="B17" s="136"/>
      <x:c r="C17" s="136"/>
      <x:c r="D17" s="136"/>
      <x:c r="E17" s="136"/>
      <x:c r="F17" s="136"/>
      <x:c r="G17" s="136"/>
      <x:c r="H17" s="136"/>
      <x:c r="I17" s="136"/>
      <x:c r="J17" s="136"/>
    </x:row>
    <x:row r="18">
      <x:c r="A18" s="3320" t="str">
        <x:v>Screening result only: the provisional substitution-by-capacity coefficient (−0.292, p=0.006) is not publication-grade because all seven substitution dates were approximate market-emergence assumptions. Replacing dates with observed uptake yields only one verified comparable LMIC interval so far—Indonesia, 2011–2021—so the LMIC interaction model is presently underidentified. See “Measured LMIC uptake”.</x:v>
      </x:c>
      <x:c r="B18" s="3321"/>
      <x:c r="C18" s="3321"/>
      <x:c r="D18" s="3321"/>
      <x:c r="E18" s="3321"/>
      <x:c r="F18" s="3321"/>
      <x:c r="G18" s="3321"/>
      <x:c r="H18" s="3321"/>
      <x:c r="I18" s="3321"/>
      <x:c r="J18" s="3322"/>
    </x:row>
    <x:row r="19">
      <x:c r="A19" s="3323"/>
      <x:c r="B19" s="3324"/>
      <x:c r="C19" s="3324"/>
      <x:c r="D19" s="3324"/>
      <x:c r="E19" s="3324"/>
      <x:c r="F19" s="3324"/>
      <x:c r="G19" s="3324"/>
      <x:c r="H19" s="3324"/>
      <x:c r="I19" s="3324"/>
      <x:c r="J19" s="3325"/>
    </x:row>
    <x:row r="20">
      <x:c r="A20" s="3323"/>
      <x:c r="B20" s="3324"/>
      <x:c r="C20" s="3324"/>
      <x:c r="D20" s="3324"/>
      <x:c r="E20" s="3324"/>
      <x:c r="F20" s="3324"/>
      <x:c r="G20" s="3324"/>
      <x:c r="H20" s="3324"/>
      <x:c r="I20" s="3324"/>
      <x:c r="J20" s="3325"/>
    </x:row>
    <x:row r="21">
      <x:c r="A21" s="3323"/>
      <x:c r="B21" s="3324"/>
      <x:c r="C21" s="3324"/>
      <x:c r="D21" s="3324"/>
      <x:c r="E21" s="3324"/>
      <x:c r="F21" s="3324"/>
      <x:c r="G21" s="3324"/>
      <x:c r="H21" s="3324"/>
      <x:c r="I21" s="3324"/>
      <x:c r="J21" s="3325"/>
    </x:row>
    <x:row r="22">
      <x:c r="A22" s="3323"/>
      <x:c r="B22" s="3324"/>
      <x:c r="C22" s="3324"/>
      <x:c r="D22" s="3324"/>
      <x:c r="E22" s="3324"/>
      <x:c r="F22" s="3324"/>
      <x:c r="G22" s="3324"/>
      <x:c r="H22" s="3324"/>
      <x:c r="I22" s="3324"/>
      <x:c r="J22" s="3325"/>
    </x:row>
    <x:row r="23">
      <x:c r="A23" s="3331"/>
      <x:c r="B23" s="3332"/>
      <x:c r="C23" s="3332"/>
      <x:c r="D23" s="3332"/>
      <x:c r="E23" s="3332"/>
      <x:c r="F23" s="3332"/>
      <x:c r="G23" s="3332"/>
      <x:c r="H23" s="3332"/>
      <x:c r="I23" s="3332"/>
      <x:c r="J23" s="3333"/>
    </x:row>
    <x:row r="24">
      <x:c r="A24" s="3326"/>
      <x:c r="B24" s="3327"/>
      <x:c r="C24" s="3327"/>
      <x:c r="D24" s="3327"/>
      <x:c r="E24" s="3327"/>
      <x:c r="F24" s="3327"/>
      <x:c r="G24" s="3327"/>
      <x:c r="H24" s="3327"/>
      <x:c r="I24" s="3327"/>
      <x:c r="J24" s="3328"/>
    </x:row>
    <x:row r="25">
      <x:c r="A25" s="136"/>
      <x:c r="B25" s="136"/>
      <x:c r="C25" s="136"/>
      <x:c r="D25" s="136"/>
      <x:c r="E25" s="136"/>
      <x:c r="F25" s="136"/>
      <x:c r="G25" s="136"/>
      <x:c r="H25" s="136"/>
      <x:c r="I25" s="136"/>
      <x:c r="J25" s="136"/>
    </x:row>
    <x:row r="26">
      <x:c r="A26" s="3156" t="str">
        <x:v>Chronology correction: GATS years measure knowledge and product use; they do not establish when information or substitution began. China’s 2015 marker is municipal (Beijing), Thailand’s national policy marker should be 2017 rather than 2007, and other medium-grade policy dates require their commencement notices. See “Stage source audit” for the line-by-line decisions and sources.</x:v>
      </x:c>
      <x:c r="B26" s="3157"/>
      <x:c r="C26" s="3157"/>
      <x:c r="D26" s="3157"/>
      <x:c r="E26" s="3157"/>
      <x:c r="F26" s="3157"/>
      <x:c r="G26" s="3157"/>
      <x:c r="H26" s="3157"/>
      <x:c r="I26" s="3157"/>
      <x:c r="J26" s="3158"/>
    </x:row>
    <x:row r="27">
      <x:c r="A27" s="3159"/>
      <x:c r="B27" s="3151"/>
      <x:c r="C27" s="3151"/>
      <x:c r="D27" s="3151"/>
      <x:c r="E27" s="3151"/>
      <x:c r="F27" s="3151"/>
      <x:c r="G27" s="3151"/>
      <x:c r="H27" s="3151"/>
      <x:c r="I27" s="3151"/>
      <x:c r="J27" s="3160"/>
    </x:row>
    <x:row r="28">
      <x:c r="A28" s="3159"/>
      <x:c r="B28" s="3151"/>
      <x:c r="C28" s="3151"/>
      <x:c r="D28" s="3151"/>
      <x:c r="E28" s="3151"/>
      <x:c r="F28" s="3151"/>
      <x:c r="G28" s="3151"/>
      <x:c r="H28" s="3151"/>
      <x:c r="I28" s="3151"/>
      <x:c r="J28" s="3160"/>
    </x:row>
    <x:row r="29">
      <x:c r="A29" s="3159"/>
      <x:c r="B29" s="3151"/>
      <x:c r="C29" s="3151"/>
      <x:c r="D29" s="3151"/>
      <x:c r="E29" s="3151"/>
      <x:c r="F29" s="3151"/>
      <x:c r="G29" s="3151"/>
      <x:c r="H29" s="3151"/>
      <x:c r="I29" s="3151"/>
      <x:c r="J29" s="3160"/>
    </x:row>
    <x:row r="30">
      <x:c r="A30" s="3161"/>
      <x:c r="B30" s="3162"/>
      <x:c r="C30" s="3162"/>
      <x:c r="D30" s="3162"/>
      <x:c r="E30" s="3162"/>
      <x:c r="F30" s="3162"/>
      <x:c r="G30" s="3162"/>
      <x:c r="H30" s="3162"/>
      <x:c r="I30" s="3162"/>
      <x:c r="J30" s="3163"/>
    </x:row>
    <x:row r="31">
      <x:c r="A31" s="136"/>
      <x:c r="B31" s="136"/>
      <x:c r="C31" s="136"/>
      <x:c r="D31" s="136"/>
      <x:c r="E31" s="136"/>
      <x:c r="F31" s="136"/>
      <x:c r="G31" s="136"/>
      <x:c r="H31" s="136"/>
      <x:c r="I31" s="136"/>
      <x:c r="J31" s="136"/>
    </x:row>
    <x:row r="32">
      <x:c r="A32" s="136"/>
      <x:c r="B32" s="136"/>
      <x:c r="C32" s="136"/>
      <x:c r="D32" s="136"/>
      <x:c r="E32" s="136"/>
      <x:c r="F32" s="136"/>
      <x:c r="G32" s="136"/>
      <x:c r="H32" s="136"/>
      <x:c r="I32" s="136"/>
      <x:c r="J32" s="136"/>
    </x:row>
    <x:row r="33">
      <x:c r="A33" s="2913" t="str">
        <x:v>ISO3</x:v>
      </x:c>
      <x:c r="B33" s="2914" t="str">
        <x:v>Country</x:v>
      </x:c>
      <x:c r="C33" s="2914" t="str">
        <x:v>Information checkpoint</x:v>
      </x:c>
      <x:c r="D33" s="2914" t="str">
        <x:v>Policy year</x:v>
      </x:c>
      <x:c r="E33" s="2914" t="str">
        <x:v>Substitution year</x:v>
      </x:c>
      <x:c r="F33" s="2914" t="str">
        <x:v>Checkpoint type</x:v>
      </x:c>
      <x:c r="G33" s="2914" t="str">
        <x:v>Chronology flag</x:v>
      </x:c>
      <x:c r="H33" s="2914" t="str">
        <x:v>Information note</x:v>
      </x:c>
      <x:c r="I33" s="2914" t="str">
        <x:v>Policy note</x:v>
      </x:c>
      <x:c r="J33" s="2915" t="str">
        <x:v>Substitution note</x:v>
      </x:c>
    </x:row>
    <x:row r="34">
      <x:c r="A34" s="207" t="str">
        <x:v>CHN</x:v>
      </x:c>
      <x:c r="B34" s="207" t="str">
        <x:v>China</x:v>
      </x:c>
      <x:c r="C34" s="269" t="n">
        <x:v>2010</x:v>
      </x:c>
      <x:c r="D34" s="269" t="n">
        <x:v>2015</x:v>
      </x:c>
      <x:c r="E34" s="269" t="n">
        <x:v>2012</x:v>
      </x:c>
      <x:c r="F34" s="207" t="str">
        <x:v>measurement checkpoint</x:v>
      </x:c>
      <x:c r="G34" s="207" t="str">
        <x:v>information measured before/same year as policy</x:v>
      </x:c>
      <x:c r="H34" s="207" t="str">
        <x:v>2010 GATS</x:v>
      </x:c>
      <x:c r="I34" s="207" t="str">
        <x:v>2015 advertising/smoke-free policy expansion</x:v>
      </x:c>
      <x:c r="J34" s="207" t="str">
        <x:v>Consumer e-cigarette market established by early 2010s</x:v>
      </x:c>
    </x:row>
    <x:row r="35">
      <x:c r="A35" s="208" t="str">
        <x:v>IND</x:v>
      </x:c>
      <x:c r="B35" s="208" t="str">
        <x:v>India</x:v>
      </x:c>
      <x:c r="C35" s="271" t="n">
        <x:v>2009</x:v>
      </x:c>
      <x:c r="D35" s="271" t="n">
        <x:v>2008</x:v>
      </x:c>
      <x:c r="E35" s="271"/>
      <x:c r="F35" s="208" t="str">
        <x:v>measurement checkpoint</x:v>
      </x:c>
      <x:c r="G35" s="208" t="str">
        <x:v>policy predates measured information</x:v>
      </x:c>
      <x:c r="H35" s="208" t="str">
        <x:v>2009–10 GATS</x:v>
      </x:c>
      <x:c r="I35" s="208" t="str">
        <x:v>2008 national smoke-free rules</x:v>
      </x:c>
      <x:c r="J35" s="208"/>
    </x:row>
    <x:row r="36">
      <x:c r="A36" s="208" t="str">
        <x:v>VNM</x:v>
      </x:c>
      <x:c r="B36" s="208" t="str">
        <x:v>Vietnam</x:v>
      </x:c>
      <x:c r="C36" s="271" t="n">
        <x:v>2010</x:v>
      </x:c>
      <x:c r="D36" s="271" t="n">
        <x:v>2013</x:v>
      </x:c>
      <x:c r="E36" s="271"/>
      <x:c r="F36" s="208" t="str">
        <x:v>measurement checkpoint</x:v>
      </x:c>
      <x:c r="G36" s="208" t="str">
        <x:v>information measured before/same year as policy</x:v>
      </x:c>
      <x:c r="H36" s="208" t="str">
        <x:v>2010 GATS</x:v>
      </x:c>
      <x:c r="I36" s="208" t="str">
        <x:v>2013 tobacco-control law implementation</x:v>
      </x:c>
      <x:c r="J36" s="208"/>
    </x:row>
    <x:row r="37">
      <x:c r="A37" s="208" t="str">
        <x:v>BRA</x:v>
      </x:c>
      <x:c r="B37" s="208" t="str">
        <x:v>Brazil</x:v>
      </x:c>
      <x:c r="C37" s="271" t="n">
        <x:v>2008</x:v>
      </x:c>
      <x:c r="D37" s="271" t="n">
        <x:v>2014</x:v>
      </x:c>
      <x:c r="E37" s="271"/>
      <x:c r="F37" s="208" t="str">
        <x:v>measurement checkpoint</x:v>
      </x:c>
      <x:c r="G37" s="208" t="str">
        <x:v>information measured before/same year as policy</x:v>
      </x:c>
      <x:c r="H37" s="208" t="str">
        <x:v>2008 national tobacco survey/GATS</x:v>
      </x:c>
      <x:c r="I37" s="208" t="str">
        <x:v>2014 national smoke-free implementation</x:v>
      </x:c>
      <x:c r="J37" s="208"/>
    </x:row>
    <x:row r="38">
      <x:c r="A38" s="208" t="str">
        <x:v>MEX</x:v>
      </x:c>
      <x:c r="B38" s="208" t="str">
        <x:v>Mexico</x:v>
      </x:c>
      <x:c r="C38" s="271" t="n">
        <x:v>2009</x:v>
      </x:c>
      <x:c r="D38" s="271" t="n">
        <x:v>2008</x:v>
      </x:c>
      <x:c r="E38" s="271"/>
      <x:c r="F38" s="208" t="str">
        <x:v>measurement checkpoint</x:v>
      </x:c>
      <x:c r="G38" s="208" t="str">
        <x:v>policy predates measured information</x:v>
      </x:c>
      <x:c r="H38" s="208" t="str">
        <x:v>2009 GATS</x:v>
      </x:c>
      <x:c r="I38" s="208" t="str">
        <x:v>2008 General Law on Tobacco Control</x:v>
      </x:c>
      <x:c r="J38" s="208"/>
    </x:row>
    <x:row r="39">
      <x:c r="A39" s="208" t="str">
        <x:v>ZAF</x:v>
      </x:c>
      <x:c r="B39" s="208" t="str">
        <x:v>South Africa</x:v>
      </x:c>
      <x:c r="C39" s="271" t="n">
        <x:v>2003</x:v>
      </x:c>
      <x:c r="D39" s="271" t="n">
        <x:v>2001</x:v>
      </x:c>
      <x:c r="E39" s="271" t="n">
        <x:v>2015</x:v>
      </x:c>
      <x:c r="F39" s="208" t="str">
        <x:v>measurement checkpoint</x:v>
      </x:c>
      <x:c r="G39" s="208" t="str">
        <x:v>policy predates measured information</x:v>
      </x:c>
      <x:c r="H39" s="208" t="str">
        <x:v>2003 national survey checkpoint</x:v>
      </x:c>
      <x:c r="I39" s="208" t="str">
        <x:v>2001 implementation of strengthened tobacco controls</x:v>
      </x:c>
      <x:c r="J39" s="208" t="str">
        <x:v>Consumer vaping market becomes material in mid-2010s</x:v>
      </x:c>
    </x:row>
    <x:row r="40">
      <x:c r="A40" s="208" t="str">
        <x:v>IDN</x:v>
      </x:c>
      <x:c r="B40" s="208" t="str">
        <x:v>Indonesia</x:v>
      </x:c>
      <x:c r="C40" s="271" t="n">
        <x:v>2011</x:v>
      </x:c>
      <x:c r="D40" s="271" t="n">
        <x:v>2012</x:v>
      </x:c>
      <x:c r="E40" s="271" t="n">
        <x:v>2012</x:v>
      </x:c>
      <x:c r="F40" s="208" t="str">
        <x:v>measurement checkpoint</x:v>
      </x:c>
      <x:c r="G40" s="208" t="str">
        <x:v>information measured before/same year as policy</x:v>
      </x:c>
      <x:c r="H40" s="208" t="str">
        <x:v>2011 GATS</x:v>
      </x:c>
      <x:c r="I40" s="208" t="str">
        <x:v>2012 Government Regulation 109</x:v>
      </x:c>
      <x:c r="J40" s="208" t="str">
        <x:v>Broad vape market develops from early 2010s</x:v>
      </x:c>
    </x:row>
    <x:row r="41">
      <x:c r="A41" s="208" t="str">
        <x:v>PHL</x:v>
      </x:c>
      <x:c r="B41" s="208" t="str">
        <x:v>Philippines</x:v>
      </x:c>
      <x:c r="C41" s="271" t="n">
        <x:v>2009</x:v>
      </x:c>
      <x:c r="D41" s="271" t="n">
        <x:v>2003</x:v>
      </x:c>
      <x:c r="E41" s="271" t="n">
        <x:v>2015</x:v>
      </x:c>
      <x:c r="F41" s="208" t="str">
        <x:v>measurement checkpoint</x:v>
      </x:c>
      <x:c r="G41" s="208" t="str">
        <x:v>policy predates measured information</x:v>
      </x:c>
      <x:c r="H41" s="208" t="str">
        <x:v>2009 GATS</x:v>
      </x:c>
      <x:c r="I41" s="208" t="str">
        <x:v>2003 Tobacco Regulation Act</x:v>
      </x:c>
      <x:c r="J41" s="208" t="str">
        <x:v>Vape market expands in mid-2010s; statutory framework follows</x:v>
      </x:c>
    </x:row>
    <x:row r="42">
      <x:c r="A42" s="208" t="str">
        <x:v>PAK</x:v>
      </x:c>
      <x:c r="B42" s="208" t="str">
        <x:v>Pakistan</x:v>
      </x:c>
      <x:c r="C42" s="271" t="n">
        <x:v>2014</x:v>
      </x:c>
      <x:c r="D42" s="271" t="n">
        <x:v>2002</x:v>
      </x:c>
      <x:c r="E42" s="271" t="n">
        <x:v>2015</x:v>
      </x:c>
      <x:c r="F42" s="208" t="str">
        <x:v>measurement checkpoint</x:v>
      </x:c>
      <x:c r="G42" s="208" t="str">
        <x:v>policy predates measured information</x:v>
      </x:c>
      <x:c r="H42" s="208" t="str">
        <x:v>2014 GATS</x:v>
      </x:c>
      <x:c r="I42" s="208" t="str">
        <x:v>2002 tobacco-control ordinance</x:v>
      </x:c>
      <x:c r="J42" s="208" t="str">
        <x:v>Broad product market develops in mid-2010s</x:v>
      </x:c>
    </x:row>
    <x:row r="43">
      <x:c r="A43" s="208" t="str">
        <x:v>BGD</x:v>
      </x:c>
      <x:c r="B43" s="208" t="str">
        <x:v>Bangladesh</x:v>
      </x:c>
      <x:c r="C43" s="271" t="n">
        <x:v>2009</x:v>
      </x:c>
      <x:c r="D43" s="271" t="n">
        <x:v>2013</x:v>
      </x:c>
      <x:c r="E43" s="271" t="n">
        <x:v>2015</x:v>
      </x:c>
      <x:c r="F43" s="208" t="str">
        <x:v>measurement checkpoint</x:v>
      </x:c>
      <x:c r="G43" s="208" t="str">
        <x:v>information measured before/same year as policy</x:v>
      </x:c>
      <x:c r="H43" s="208" t="str">
        <x:v>2009 GATS</x:v>
      </x:c>
      <x:c r="I43" s="208" t="str">
        <x:v>2013 amendment strengthens 2005 law</x:v>
      </x:c>
      <x:c r="J43" s="208" t="str">
        <x:v>Alternatives present before 2025 restrictions</x:v>
      </x:c>
    </x:row>
    <x:row r="44">
      <x:c r="A44" s="208" t="str">
        <x:v>THA</x:v>
      </x:c>
      <x:c r="B44" s="208" t="str">
        <x:v>Thailand</x:v>
      </x:c>
      <x:c r="C44" s="271" t="n">
        <x:v>2009</x:v>
      </x:c>
      <x:c r="D44" s="271" t="n">
        <x:v>2007</x:v>
      </x:c>
      <x:c r="E44" s="271"/>
      <x:c r="F44" s="208" t="str">
        <x:v>measurement checkpoint</x:v>
      </x:c>
      <x:c r="G44" s="208" t="str">
        <x:v>policy predates measured information</x:v>
      </x:c>
      <x:c r="H44" s="208" t="str">
        <x:v>2009 GATS</x:v>
      </x:c>
      <x:c r="I44" s="208" t="str">
        <x:v>2007 comprehensive tobacco-control changes</x:v>
      </x:c>
      <x:c r="J44" s="208"/>
    </x:row>
    <x:row r="45">
      <x:c r="A45" s="209" t="str">
        <x:v>EGY</x:v>
      </x:c>
      <x:c r="B45" s="209" t="str">
        <x:v>Egypt</x:v>
      </x:c>
      <x:c r="C45" s="273" t="n">
        <x:v>2009</x:v>
      </x:c>
      <x:c r="D45" s="273" t="n">
        <x:v>2010</x:v>
      </x:c>
      <x:c r="E45" s="273" t="n">
        <x:v>2015</x:v>
      </x:c>
      <x:c r="F45" s="209" t="str">
        <x:v>measurement checkpoint</x:v>
      </x:c>
      <x:c r="G45" s="209" t="str">
        <x:v>information measured before/same year as policy</x:v>
      </x:c>
      <x:c r="H45" s="209" t="str">
        <x:v>2009 GATS</x:v>
      </x:c>
      <x:c r="I45" s="209" t="str">
        <x:v>2010 tax and smoke-free implementation</x:v>
      </x:c>
      <x:c r="J45" s="209" t="str">
        <x:v>Consumer vape market becomes material in mid-2010s</x:v>
      </x:c>
    </x:row>
    <x:row r="46">
      <x:c r="A46" s="136"/>
      <x:c r="B46" s="136"/>
      <x:c r="C46" s="136"/>
      <x:c r="D46" s="136"/>
      <x:c r="E46" s="136"/>
      <x:c r="F46" s="136"/>
      <x:c r="G46" s="136"/>
      <x:c r="H46" s="136"/>
      <x:c r="I46" s="136"/>
      <x:c r="J46" s="136"/>
    </x:row>
    <x:row r="47">
      <x:c r="A47" s="136"/>
      <x:c r="B47" s="136"/>
      <x:c r="C47" s="136"/>
      <x:c r="D47" s="136"/>
      <x:c r="E47" s="136"/>
      <x:c r="F47" s="136"/>
      <x:c r="G47" s="136"/>
      <x:c r="H47" s="136"/>
      <x:c r="I47" s="136"/>
      <x:c r="J47" s="136"/>
    </x:row>
    <x:row r="48">
      <x:c r="A48" s="2913" t="str">
        <x:v>Country omitted</x:v>
      </x:c>
      <x:c r="B48" s="2914" t="str">
        <x:v>Intervals</x:v>
      </x:c>
      <x:c r="C48" s="2914" t="str">
        <x:v>Countries</x:v>
      </x:c>
      <x:c r="D48" s="2914" t="str">
        <x:v>Capacity interaction</x:v>
      </x:c>
      <x:c r="E48" s="2914" t="str">
        <x:v>Clustered SE</x:v>
      </x:c>
      <x:c r="F48" s="2915" t="str">
        <x:v>p-value</x:v>
      </x:c>
      <x:c r="G48" s="136"/>
      <x:c r="H48" s="136"/>
      <x:c r="I48" s="136"/>
      <x:c r="J48" s="136"/>
    </x:row>
    <x:row r="49">
      <x:c r="A49" s="376" t="str">
        <x:v>BGD</x:v>
      </x:c>
      <x:c r="B49" s="377" t="n">
        <x:v>88</x:v>
      </x:c>
      <x:c r="C49" s="377" t="n">
        <x:v>11</x:v>
      </x:c>
      <x:c r="D49" s="1323" t="n">
        <x:v>-0.24467628234107003</x:v>
      </x:c>
      <x:c r="E49" s="1323" t="n">
        <x:v>0.06710049714213555</x:v>
      </x:c>
      <x:c r="F49" s="1323" t="n">
        <x:v>0.0044888544743994984</x:v>
      </x:c>
      <x:c r="G49" s="136"/>
      <x:c r="H49" s="136"/>
      <x:c r="I49" s="136"/>
      <x:c r="J49" s="136"/>
    </x:row>
    <x:row r="50">
      <x:c r="A50" s="155" t="str">
        <x:v>BRA</x:v>
      </x:c>
      <x:c r="B50" s="156" t="n">
        <x:v>88</x:v>
      </x:c>
      <x:c r="C50" s="156" t="n">
        <x:v>11</x:v>
      </x:c>
      <x:c r="D50" s="1327" t="n">
        <x:v>-0.327905246415422</x:v>
      </x:c>
      <x:c r="E50" s="1327" t="n">
        <x:v>0.09442581129879266</x:v>
      </x:c>
      <x:c r="F50" s="1327" t="n">
        <x:v>0.005994731409741355</x:v>
      </x:c>
      <x:c r="G50" s="136"/>
      <x:c r="H50" s="136"/>
      <x:c r="I50" s="136"/>
      <x:c r="J50" s="136"/>
    </x:row>
    <x:row r="51">
      <x:c r="A51" s="155" t="str">
        <x:v>CHN</x:v>
      </x:c>
      <x:c r="B51" s="156" t="n">
        <x:v>88</x:v>
      </x:c>
      <x:c r="C51" s="156" t="n">
        <x:v>11</x:v>
      </x:c>
      <x:c r="D51" s="1327" t="n">
        <x:v>-0.29763191527484323</x:v>
      </x:c>
      <x:c r="E51" s="1327" t="n">
        <x:v>0.0928049496903663</x:v>
      </x:c>
      <x:c r="F51" s="1327" t="n">
        <x:v>0.009378544640186892</x:v>
      </x:c>
      <x:c r="G51" s="136"/>
      <x:c r="H51" s="136"/>
      <x:c r="I51" s="136"/>
      <x:c r="J51" s="136"/>
    </x:row>
    <x:row r="52">
      <x:c r="A52" s="155" t="str">
        <x:v>EGY</x:v>
      </x:c>
      <x:c r="B52" s="156" t="n">
        <x:v>88</x:v>
      </x:c>
      <x:c r="C52" s="156" t="n">
        <x:v>11</x:v>
      </x:c>
      <x:c r="D52" s="1327" t="n">
        <x:v>-0.29731476757239067</x:v>
      </x:c>
      <x:c r="E52" s="1327" t="n">
        <x:v>0.09457844317174088</x:v>
      </x:c>
      <x:c r="F52" s="1327" t="n">
        <x:v>0.010446401279292292</x:v>
      </x:c>
      <x:c r="G52" s="136"/>
      <x:c r="H52" s="136"/>
      <x:c r="I52" s="136"/>
      <x:c r="J52" s="136"/>
    </x:row>
    <x:row r="53">
      <x:c r="A53" s="155" t="str">
        <x:v>IDN</x:v>
      </x:c>
      <x:c r="B53" s="156" t="n">
        <x:v>88</x:v>
      </x:c>
      <x:c r="C53" s="156" t="n">
        <x:v>11</x:v>
      </x:c>
      <x:c r="D53" s="1327" t="n">
        <x:v>-0.28104755834429873</x:v>
      </x:c>
      <x:c r="E53" s="1327" t="n">
        <x:v>0.0859815626132534</x:v>
      </x:c>
      <x:c r="F53" s="1327" t="n">
        <x:v>0.008448920998609085</x:v>
      </x:c>
      <x:c r="G53" s="136"/>
      <x:c r="H53" s="136"/>
      <x:c r="I53" s="136"/>
      <x:c r="J53" s="136"/>
    </x:row>
    <x:row r="54">
      <x:c r="A54" s="155" t="str">
        <x:v>IND</x:v>
      </x:c>
      <x:c r="B54" s="156" t="n">
        <x:v>88</x:v>
      </x:c>
      <x:c r="C54" s="156" t="n">
        <x:v>11</x:v>
      </x:c>
      <x:c r="D54" s="1327" t="n">
        <x:v>-0.25690072175301</x:v>
      </x:c>
      <x:c r="E54" s="1327" t="n">
        <x:v>0.10317819127991007</x:v>
      </x:c>
      <x:c r="F54" s="1327" t="n">
        <x:v>0.0319970933827756</x:v>
      </x:c>
      <x:c r="G54" s="136"/>
      <x:c r="H54" s="136"/>
      <x:c r="I54" s="136"/>
      <x:c r="J54" s="136"/>
    </x:row>
    <x:row r="55">
      <x:c r="A55" s="155" t="str">
        <x:v>MEX</x:v>
      </x:c>
      <x:c r="B55" s="156" t="n">
        <x:v>88</x:v>
      </x:c>
      <x:c r="C55" s="156" t="n">
        <x:v>11</x:v>
      </x:c>
      <x:c r="D55" s="1327" t="n">
        <x:v>-0.2714763205009479</x:v>
      </x:c>
      <x:c r="E55" s="1327" t="n">
        <x:v>0.08706068057091725</x:v>
      </x:c>
      <x:c r="F55" s="1327" t="n">
        <x:v>0.01090655341587115</x:v>
      </x:c>
      <x:c r="G55" s="136"/>
      <x:c r="H55" s="136"/>
      <x:c r="I55" s="136"/>
      <x:c r="J55" s="136"/>
    </x:row>
    <x:row r="56">
      <x:c r="A56" s="155" t="str">
        <x:v>PAK</x:v>
      </x:c>
      <x:c r="B56" s="156" t="n">
        <x:v>88</x:v>
      </x:c>
      <x:c r="C56" s="156" t="n">
        <x:v>11</x:v>
      </x:c>
      <x:c r="D56" s="1327" t="n">
        <x:v>-0.34511272628418194</x:v>
      </x:c>
      <x:c r="E56" s="1327" t="n">
        <x:v>0.13048036559210452</x:v>
      </x:c>
      <x:c r="F56" s="1327" t="n">
        <x:v>0.024525142633977814</x:v>
      </x:c>
      <x:c r="G56" s="136"/>
      <x:c r="H56" s="136"/>
      <x:c r="I56" s="136"/>
      <x:c r="J56" s="136"/>
    </x:row>
    <x:row r="57">
      <x:c r="A57" s="155" t="str">
        <x:v>PHL</x:v>
      </x:c>
      <x:c r="B57" s="156" t="n">
        <x:v>88</x:v>
      </x:c>
      <x:c r="C57" s="156" t="n">
        <x:v>11</x:v>
      </x:c>
      <x:c r="D57" s="1327" t="n">
        <x:v>-0.22984471415761298</x:v>
      </x:c>
      <x:c r="E57" s="1327" t="n">
        <x:v>0.0877866784494775</x:v>
      </x:c>
      <x:c r="F57" s="1327" t="n">
        <x:v>0.025676094981192422</x:v>
      </x:c>
      <x:c r="G57" s="136"/>
      <x:c r="H57" s="136"/>
      <x:c r="I57" s="136"/>
      <x:c r="J57" s="136"/>
    </x:row>
    <x:row r="58">
      <x:c r="A58" s="155" t="str">
        <x:v>THA</x:v>
      </x:c>
      <x:c r="B58" s="156" t="n">
        <x:v>88</x:v>
      </x:c>
      <x:c r="C58" s="156" t="n">
        <x:v>11</x:v>
      </x:c>
      <x:c r="D58" s="1327" t="n">
        <x:v>-0.36309600487515903</x:v>
      </x:c>
      <x:c r="E58" s="1327" t="n">
        <x:v>0.07998075617736479</x:v>
      </x:c>
      <x:c r="F58" s="1327" t="n">
        <x:v>0.0010750502357776512</x:v>
      </x:c>
      <x:c r="G58" s="136"/>
      <x:c r="H58" s="136"/>
      <x:c r="I58" s="136"/>
      <x:c r="J58" s="136"/>
    </x:row>
    <x:row r="59">
      <x:c r="A59" s="155" t="str">
        <x:v>VNM</x:v>
      </x:c>
      <x:c r="B59" s="156" t="n">
        <x:v>88</x:v>
      </x:c>
      <x:c r="C59" s="156" t="n">
        <x:v>11</x:v>
      </x:c>
      <x:c r="D59" s="1327" t="n">
        <x:v>-0.30593449117982996</x:v>
      </x:c>
      <x:c r="E59" s="1327" t="n">
        <x:v>0.08727434617859654</x:v>
      </x:c>
      <x:c r="F59" s="1327" t="n">
        <x:v>0.005674757484140328</x:v>
      </x:c>
      <x:c r="G59" s="136"/>
      <x:c r="H59" s="136"/>
      <x:c r="I59" s="136"/>
      <x:c r="J59" s="136"/>
    </x:row>
    <x:row r="60">
      <x:c r="A60" s="161" t="str">
        <x:v>ZAF</x:v>
      </x:c>
      <x:c r="B60" s="162" t="n">
        <x:v>88</x:v>
      </x:c>
      <x:c r="C60" s="162" t="n">
        <x:v>11</x:v>
      </x:c>
      <x:c r="D60" s="1328" t="n">
        <x:v>-0.23051129752607225</x:v>
      </x:c>
      <x:c r="E60" s="1328" t="n">
        <x:v>0.09490784682864187</x:v>
      </x:c>
      <x:c r="F60" s="1328" t="n">
        <x:v>0.03552358659577957</x:v>
      </x:c>
      <x:c r="G60" s="136"/>
      <x:c r="H60" s="136"/>
      <x:c r="I60" s="136"/>
      <x:c r="J60" s="136"/>
    </x:row>
    <x:row r="61">
      <x:c r="A61" s="136"/>
      <x:c r="B61" s="136"/>
      <x:c r="C61" s="136"/>
      <x:c r="D61" s="136"/>
      <x:c r="E61" s="136"/>
      <x:c r="F61" s="136"/>
      <x:c r="G61" s="136"/>
      <x:c r="H61" s="136"/>
      <x:c r="I61" s="136"/>
      <x:c r="J61" s="136"/>
    </x:row>
    <x:row r="62">
      <x:c r="A62" s="3019" t="str">
        <x:v>Annualized smoking change between observed WHO checkpoints; country and year fixed effects; CR1 standard errors clustered by country; t inference with G-1 degrees of freedom. Exploratory: historical policy and market anchors still require line-by-line source verification. The substitution dates mostly mark approximate market emergence rather than a single statutory event. They must be verified against dated sales, prevalence or regulatory evidence before publication.</x:v>
      </x:c>
      <x:c r="B62" s="3020"/>
      <x:c r="C62" s="3020"/>
      <x:c r="D62" s="3020"/>
      <x:c r="E62" s="3020"/>
      <x:c r="F62" s="3020"/>
      <x:c r="G62" s="3020"/>
      <x:c r="H62" s="3020"/>
      <x:c r="I62" s="3020"/>
      <x:c r="J62" s="3021"/>
    </x:row>
    <x:row r="63">
      <x:c r="A63" s="3022"/>
      <x:c r="B63" s="3023"/>
      <x:c r="C63" s="3023"/>
      <x:c r="D63" s="3023"/>
      <x:c r="E63" s="3023"/>
      <x:c r="F63" s="3023"/>
      <x:c r="G63" s="3023"/>
      <x:c r="H63" s="3023"/>
      <x:c r="I63" s="3023"/>
      <x:c r="J63" s="3024"/>
    </x:row>
    <x:row r="64">
      <x:c r="A64" s="3022"/>
      <x:c r="B64" s="3023"/>
      <x:c r="C64" s="3023"/>
      <x:c r="D64" s="3023"/>
      <x:c r="E64" s="3023"/>
      <x:c r="F64" s="3023"/>
      <x:c r="G64" s="3023"/>
      <x:c r="H64" s="3023"/>
      <x:c r="I64" s="3023"/>
      <x:c r="J64" s="3024"/>
    </x:row>
    <x:row r="65">
      <x:c r="A65" s="3022"/>
      <x:c r="B65" s="3023"/>
      <x:c r="C65" s="3023"/>
      <x:c r="D65" s="3023"/>
      <x:c r="E65" s="3023"/>
      <x:c r="F65" s="3023"/>
      <x:c r="G65" s="3023"/>
      <x:c r="H65" s="3023"/>
      <x:c r="I65" s="3023"/>
      <x:c r="J65" s="3024"/>
    </x:row>
    <x:row r="66">
      <x:c r="A66" s="3022"/>
      <x:c r="B66" s="3023"/>
      <x:c r="C66" s="3023"/>
      <x:c r="D66" s="3023"/>
      <x:c r="E66" s="3023"/>
      <x:c r="F66" s="3023"/>
      <x:c r="G66" s="3023"/>
      <x:c r="H66" s="3023"/>
      <x:c r="I66" s="3023"/>
      <x:c r="J66" s="3024"/>
    </x:row>
    <x:row r="67">
      <x:c r="A67" s="3025"/>
      <x:c r="B67" s="3026"/>
      <x:c r="C67" s="3026"/>
      <x:c r="D67" s="3026"/>
      <x:c r="E67" s="3026"/>
      <x:c r="F67" s="3026"/>
      <x:c r="G67" s="3026"/>
      <x:c r="H67" s="3026"/>
      <x:c r="I67" s="3026"/>
      <x:c r="J67" s="3027"/>
    </x:row>
  </x:sheetData>
  <x:mergeCells>
    <x:mergeCell ref="A2:J2"/>
    <x:mergeCell ref="A3:J3"/>
    <x:mergeCell ref="A62:J67"/>
    <x:mergeCell ref="A26:J30"/>
    <x:mergeCell ref="A18:J24"/>
  </x:mergeCells>
  <x:pageMargins left="0.7" right="0.7" top="0.75" bottom="0.75" header="0.3" footer="0.3"/>
</x:worksheet>
</file>

<file path=xl/worksheets/sheet28.xml><?xml version="1.0" encoding="utf-8"?>
<x:worksheet xmlns:x="http://schemas.openxmlformats.org/spreadsheetml/2006/main">
  <x:sheetPr>
    <x:tabColor rgb="FFB8483F"/>
  </x:sheetPr>
  <x:sheetViews>
    <x:sheetView showGridLines="0" workbookViewId="0">
      <x:pane xSplit="2" ySplit="13" topLeftCell="C14" activePane="bottomRight" state="frozen"/>
    </x:sheetView>
  </x:sheetViews>
  <x:sheetFormatPr defaultRowHeight="15"/>
  <x:cols>
    <x:col min="1" max="1" width="9" hidden="0" customWidth="1"/>
    <x:col min="2" max="2" width="17" hidden="0" customWidth="1"/>
    <x:col min="3" max="3" width="14" hidden="0" customWidth="1"/>
    <x:col min="4" max="4" width="14" hidden="0" customWidth="1"/>
    <x:col min="5" max="5" width="14" hidden="0" customWidth="1"/>
    <x:col min="6" max="6" width="22" hidden="0" customWidth="1"/>
    <x:col min="7" max="7" width="22" hidden="0" customWidth="1"/>
    <x:col min="8" max="8" width="22" hidden="0" customWidth="1"/>
    <x:col min="9" max="9" width="50" hidden="0" customWidth="1"/>
    <x:col min="10" max="10" width="35" hidden="0" customWidth="1"/>
    <x:col min="11" max="11" width="48" hidden="0" customWidth="1"/>
  </x:cols>
  <x:sheetData>
    <x:row r="2">
      <x:c r="A2" s="1" t="str">
        <x:v>Historical source audit for the three-stage pilot</x:v>
      </x:c>
      <x:c r="B2" s="136"/>
      <x:c r="C2" s="136"/>
      <x:c r="D2" s="136"/>
      <x:c r="E2" s="136"/>
      <x:c r="F2" s="136"/>
      <x:c r="G2" s="136"/>
      <x:c r="H2" s="136"/>
      <x:c r="I2" s="136"/>
      <x:c r="J2" s="136"/>
      <x:c r="K2" s="136"/>
    </x:row>
    <x:row r="3">
      <x:c r="A3" s="2" t="str">
        <x:v>Adoption, effective implementation and measured uptake are coded separately</x:v>
      </x:c>
      <x:c r="B3" s="136"/>
      <x:c r="C3" s="136"/>
      <x:c r="D3" s="136"/>
      <x:c r="E3" s="136"/>
      <x:c r="F3" s="136"/>
      <x:c r="G3" s="136"/>
      <x:c r="H3" s="136"/>
      <x:c r="I3" s="136"/>
      <x:c r="J3" s="136"/>
      <x:c r="K3" s="136"/>
    </x:row>
    <x:row r="4">
      <x:c r="A4" s="136"/>
      <x:c r="B4" s="136"/>
      <x:c r="C4" s="136"/>
      <x:c r="D4" s="136"/>
      <x:c r="E4" s="136"/>
      <x:c r="F4" s="136"/>
      <x:c r="G4" s="136"/>
      <x:c r="H4" s="136"/>
      <x:c r="I4" s="136"/>
      <x:c r="J4" s="136"/>
      <x:c r="K4" s="136"/>
    </x:row>
    <x:row r="5">
      <x:c r="A5" s="3102" t="str">
        <x:v>Audit result: 4 of 12 conventional-policy dates currently have high-grade support, and two dates require substantive recoding. None of the seven LMIC substitution dates qualifies as a publication-grade treatment event. Indonesia provides high-quality evidence of rising uptake—from 0.3% in 2011 to 3.0% in 2021—but that is an interval, not a 2012 event. The statistically significant substitution × capacity result must therefore remain a screening signal until measured uptake series replace approximate market-emergence dates.</x:v>
      </x:c>
      <x:c r="B5" s="3103"/>
      <x:c r="C5" s="3103"/>
      <x:c r="D5" s="3103"/>
      <x:c r="E5" s="3103"/>
      <x:c r="F5" s="3103"/>
      <x:c r="G5" s="3103"/>
      <x:c r="H5" s="3103"/>
      <x:c r="I5" s="3103"/>
      <x:c r="J5" s="3103"/>
      <x:c r="K5" s="3104"/>
    </x:row>
    <x:row r="6">
      <x:c r="A6" s="3105"/>
      <x:c r="B6" s="3106"/>
      <x:c r="C6" s="3106"/>
      <x:c r="D6" s="3106"/>
      <x:c r="E6" s="3106"/>
      <x:c r="F6" s="3106"/>
      <x:c r="G6" s="3106"/>
      <x:c r="H6" s="3106"/>
      <x:c r="I6" s="3106"/>
      <x:c r="J6" s="3106"/>
      <x:c r="K6" s="3107"/>
    </x:row>
    <x:row r="7">
      <x:c r="A7" s="3105"/>
      <x:c r="B7" s="3106"/>
      <x:c r="C7" s="3106"/>
      <x:c r="D7" s="3106"/>
      <x:c r="E7" s="3106"/>
      <x:c r="F7" s="3106"/>
      <x:c r="G7" s="3106"/>
      <x:c r="H7" s="3106"/>
      <x:c r="I7" s="3106"/>
      <x:c r="J7" s="3106"/>
      <x:c r="K7" s="3107"/>
    </x:row>
    <x:row r="8">
      <x:c r="A8" s="3105"/>
      <x:c r="B8" s="3106"/>
      <x:c r="C8" s="3106"/>
      <x:c r="D8" s="3106"/>
      <x:c r="E8" s="3106"/>
      <x:c r="F8" s="3106"/>
      <x:c r="G8" s="3106"/>
      <x:c r="H8" s="3106"/>
      <x:c r="I8" s="3106"/>
      <x:c r="J8" s="3106"/>
      <x:c r="K8" s="3107"/>
    </x:row>
    <x:row r="9">
      <x:c r="A9" s="3105"/>
      <x:c r="B9" s="3106"/>
      <x:c r="C9" s="3106"/>
      <x:c r="D9" s="3106"/>
      <x:c r="E9" s="3106"/>
      <x:c r="F9" s="3106"/>
      <x:c r="G9" s="3106"/>
      <x:c r="H9" s="3106"/>
      <x:c r="I9" s="3106"/>
      <x:c r="J9" s="3106"/>
      <x:c r="K9" s="3107"/>
    </x:row>
    <x:row r="10">
      <x:c r="A10" s="3108"/>
      <x:c r="B10" s="3109"/>
      <x:c r="C10" s="3109"/>
      <x:c r="D10" s="3109"/>
      <x:c r="E10" s="3109"/>
      <x:c r="F10" s="3109"/>
      <x:c r="G10" s="3109"/>
      <x:c r="H10" s="3109"/>
      <x:c r="I10" s="3109"/>
      <x:c r="J10" s="3109"/>
      <x:c r="K10" s="3110"/>
    </x:row>
    <x:row r="11">
      <x:c r="A11" s="136"/>
      <x:c r="B11" s="136"/>
      <x:c r="C11" s="136"/>
      <x:c r="D11" s="136"/>
      <x:c r="E11" s="136"/>
      <x:c r="F11" s="136"/>
      <x:c r="G11" s="136"/>
      <x:c r="H11" s="136"/>
      <x:c r="I11" s="136"/>
      <x:c r="J11" s="136"/>
      <x:c r="K11" s="136"/>
    </x:row>
    <x:row r="12">
      <x:c r="A12" s="136"/>
      <x:c r="B12" s="136"/>
      <x:c r="C12" s="136"/>
      <x:c r="D12" s="136"/>
      <x:c r="E12" s="136"/>
      <x:c r="F12" s="136"/>
      <x:c r="G12" s="136"/>
      <x:c r="H12" s="136"/>
      <x:c r="I12" s="136"/>
      <x:c r="J12" s="136"/>
      <x:c r="K12" s="136"/>
    </x:row>
    <x:row r="13">
      <x:c r="A13" s="3071" t="str">
        <x:v>ISO3</x:v>
      </x:c>
      <x:c r="B13" s="3072" t="str">
        <x:v>Country</x:v>
      </x:c>
      <x:c r="C13" s="3072" t="str">
        <x:v>Stage</x:v>
      </x:c>
      <x:c r="D13" s="3072" t="str">
        <x:v>Provisional year</x:v>
      </x:c>
      <x:c r="E13" s="3072" t="str">
        <x:v>Verified year</x:v>
      </x:c>
      <x:c r="F13" s="3072" t="str">
        <x:v>Scope</x:v>
      </x:c>
      <x:c r="G13" s="3072" t="str">
        <x:v>Evidence grade</x:v>
      </x:c>
      <x:c r="H13" s="3072" t="str">
        <x:v>Use in model</x:v>
      </x:c>
      <x:c r="I13" s="3072" t="str">
        <x:v>Finding</x:v>
      </x:c>
      <x:c r="J13" s="3072" t="str">
        <x:v>Source</x:v>
      </x:c>
      <x:c r="K13" s="3073" t="str">
        <x:v>URL</x:v>
      </x:c>
    </x:row>
    <x:row r="14">
      <x:c r="A14" s="207" t="str">
        <x:v>CHN</x:v>
      </x:c>
      <x:c r="B14" s="207" t="str">
        <x:v>China</x:v>
      </x:c>
      <x:c r="C14" s="207" t="str">
        <x:v>Policy</x:v>
      </x:c>
      <x:c r="D14" s="269" t="n">
        <x:v>2015</x:v>
      </x:c>
      <x:c r="E14" s="269" t="n">
        <x:v>2015</x:v>
      </x:c>
      <x:c r="F14" s="207" t="str">
        <x:v>Beijing municipality, not national</x:v>
      </x:c>
      <x:c r="G14" s="207" t="str">
        <x:v>Revise</x:v>
      </x:c>
      <x:c r="H14" s="207" t="str">
        <x:v>No</x:v>
      </x:c>
      <x:c r="I14" s="207" t="str">
        <x:v>Beijing indoor public places became smoke-free from June 2015; this is not a national treatment.</x:v>
      </x:c>
      <x:c r="J14" s="207" t="str">
        <x:v>WHO: A decade of ensuring a world free from tobacco-related disease</x:v>
      </x:c>
      <x:c r="K14" s="207" t="str">
        <x:v>https://www.who.int/news/item/27-02-2015-a-decade-of-ensuring-a-world-free-from-tobacco-related-disease</x:v>
      </x:c>
    </x:row>
    <x:row r="15">
      <x:c r="A15" s="208" t="str">
        <x:v>IND</x:v>
      </x:c>
      <x:c r="B15" s="208" t="str">
        <x:v>India</x:v>
      </x:c>
      <x:c r="C15" s="208" t="str">
        <x:v>Policy</x:v>
      </x:c>
      <x:c r="D15" s="271" t="n">
        <x:v>2008</x:v>
      </x:c>
      <x:c r="E15" s="271" t="n">
        <x:v>2008</x:v>
      </x:c>
      <x:c r="F15" s="208" t="str">
        <x:v>National</x:v>
      </x:c>
      <x:c r="G15" s="208" t="str">
        <x:v>High</x:v>
      </x:c>
      <x:c r="H15" s="208" t="str">
        <x:v>Yes</x:v>
      </x:c>
      <x:c r="I15" s="208" t="str">
        <x:v>Prohibition of Smoking in Public Places Rules notified 30 May 2008.</x:v>
      </x:c>
      <x:c r="J15" s="208" t="str">
        <x:v>India National Tobacco Control Programme: COTPA rules</x:v>
      </x:c>
      <x:c r="K15" s="208" t="str">
        <x:v>https://ntcp.mohfw.gov.in/cigarettes_and_other_tobacco_products</x:v>
      </x:c>
    </x:row>
    <x:row r="16">
      <x:c r="A16" s="208" t="str">
        <x:v>VNM</x:v>
      </x:c>
      <x:c r="B16" s="208" t="str">
        <x:v>Vietnam</x:v>
      </x:c>
      <x:c r="C16" s="208" t="str">
        <x:v>Policy</x:v>
      </x:c>
      <x:c r="D16" s="271" t="n">
        <x:v>2013</x:v>
      </x:c>
      <x:c r="E16" s="271" t="n">
        <x:v>2013</x:v>
      </x:c>
      <x:c r="F16" s="208" t="str">
        <x:v>National</x:v>
      </x:c>
      <x:c r="G16" s="208" t="str">
        <x:v>Medium</x:v>
      </x:c>
      <x:c r="H16" s="208" t="str">
        <x:v>Yes, pending primary-text check</x:v>
      </x:c>
      <x:c r="I16" s="208" t="str">
        <x:v>Law adopted in 2012 and implemented in 2013; exact commencement text should be retained with the legal PDF.</x:v>
      </x:c>
      <x:c r="J16" s="208" t="str">
        <x:v>Tobacco Control Laws: Vietnam legislation</x:v>
      </x:c>
      <x:c r="K16" s="208" t="str">
        <x:v>https://www.tobaccocontrollaws.org/legislation/vietnam</x:v>
      </x:c>
    </x:row>
    <x:row r="17">
      <x:c r="A17" s="208" t="str">
        <x:v>BRA</x:v>
      </x:c>
      <x:c r="B17" s="208" t="str">
        <x:v>Brazil</x:v>
      </x:c>
      <x:c r="C17" s="208" t="str">
        <x:v>Policy</x:v>
      </x:c>
      <x:c r="D17" s="271" t="n">
        <x:v>2014</x:v>
      </x:c>
      <x:c r="E17" s="271" t="n">
        <x:v>2014</x:v>
      </x:c>
      <x:c r="F17" s="208" t="str">
        <x:v>National</x:v>
      </x:c>
      <x:c r="G17" s="208" t="str">
        <x:v>High</x:v>
      </x:c>
      <x:c r="H17" s="208" t="str">
        <x:v>Yes</x:v>
      </x:c>
      <x:c r="I17" s="208" t="str">
        <x:v>National smoke-free implementation took effect in December 2014.</x:v>
      </x:c>
      <x:c r="J17" s="208" t="str">
        <x:v>Brazil INCA tobacco-control material</x:v>
      </x:c>
      <x:c r="K17" s="208" t="str">
        <x:v>https://www.inca.gov.br/</x:v>
      </x:c>
    </x:row>
    <x:row r="18">
      <x:c r="A18" s="208" t="str">
        <x:v>MEX</x:v>
      </x:c>
      <x:c r="B18" s="208" t="str">
        <x:v>Mexico</x:v>
      </x:c>
      <x:c r="C18" s="208" t="str">
        <x:v>Policy</x:v>
      </x:c>
      <x:c r="D18" s="271" t="n">
        <x:v>2008</x:v>
      </x:c>
      <x:c r="E18" s="271" t="n">
        <x:v>2008</x:v>
      </x:c>
      <x:c r="F18" s="208" t="str">
        <x:v>National</x:v>
      </x:c>
      <x:c r="G18" s="208" t="str">
        <x:v>Medium</x:v>
      </x:c>
      <x:c r="H18" s="208" t="str">
        <x:v>Yes, pending Gazette check</x:v>
      </x:c>
      <x:c r="I18" s="208" t="str">
        <x:v>General Law on Tobacco Control was enacted in 2008; effective-date documentation should accompany the final coding.</x:v>
      </x:c>
      <x:c r="J18" s="208" t="str">
        <x:v>Tobacco Control Laws: Mexico legislation</x:v>
      </x:c>
      <x:c r="K18" s="208" t="str">
        <x:v>https://www.tobaccocontrollaws.org/legislation/mexico</x:v>
      </x:c>
    </x:row>
    <x:row r="19">
      <x:c r="A19" s="208" t="str">
        <x:v>ZAF</x:v>
      </x:c>
      <x:c r="B19" s="208" t="str">
        <x:v>South Africa</x:v>
      </x:c>
      <x:c r="C19" s="208" t="str">
        <x:v>Policy</x:v>
      </x:c>
      <x:c r="D19" s="271" t="n">
        <x:v>2001</x:v>
      </x:c>
      <x:c r="E19" s="271" t="n">
        <x:v>2001</x:v>
      </x:c>
      <x:c r="F19" s="208" t="str">
        <x:v>National</x:v>
      </x:c>
      <x:c r="G19" s="208" t="str">
        <x:v>Medium</x:v>
      </x:c>
      <x:c r="H19" s="208" t="str">
        <x:v>Yes, pending commencement notice</x:v>
      </x:c>
      <x:c r="I19" s="208" t="str">
        <x:v>Strengthened smoke-free rules followed the 1999 amendment; the precise operative date needs the Gazette notice.</x:v>
      </x:c>
      <x:c r="J19" s="208" t="str">
        <x:v>South African government legislation portal</x:v>
      </x:c>
      <x:c r="K19" s="208" t="str">
        <x:v>https://www.gov.za/documents/tobacco-products-control-amendment-act</x:v>
      </x:c>
    </x:row>
    <x:row r="20">
      <x:c r="A20" s="208" t="str">
        <x:v>IDN</x:v>
      </x:c>
      <x:c r="B20" s="208" t="str">
        <x:v>Indonesia</x:v>
      </x:c>
      <x:c r="C20" s="208" t="str">
        <x:v>Policy</x:v>
      </x:c>
      <x:c r="D20" s="271" t="n">
        <x:v>2012</x:v>
      </x:c>
      <x:c r="E20" s="271" t="n">
        <x:v>2012</x:v>
      </x:c>
      <x:c r="F20" s="208" t="str">
        <x:v>National</x:v>
      </x:c>
      <x:c r="G20" s="208" t="str">
        <x:v>High</x:v>
      </x:c>
      <x:c r="H20" s="208" t="str">
        <x:v>Yes</x:v>
      </x:c>
      <x:c r="I20" s="208" t="str">
        <x:v>Government Regulation No. 109 of 2012 is a clear national policy marker.</x:v>
      </x:c>
      <x:c r="J20" s="208" t="str">
        <x:v>Tobacco Control Laws: Indonesia legislation</x:v>
      </x:c>
      <x:c r="K20" s="208" t="str">
        <x:v>https://www.tobaccocontrollaws.org/legislation/indonesia</x:v>
      </x:c>
    </x:row>
    <x:row r="21">
      <x:c r="A21" s="208" t="str">
        <x:v>PHL</x:v>
      </x:c>
      <x:c r="B21" s="208" t="str">
        <x:v>Philippines</x:v>
      </x:c>
      <x:c r="C21" s="208" t="str">
        <x:v>Policy</x:v>
      </x:c>
      <x:c r="D21" s="271" t="n">
        <x:v>2003</x:v>
      </x:c>
      <x:c r="E21" s="271" t="n">
        <x:v>2003</x:v>
      </x:c>
      <x:c r="F21" s="208" t="str">
        <x:v>National</x:v>
      </x:c>
      <x:c r="G21" s="208" t="str">
        <x:v>High</x:v>
      </x:c>
      <x:c r="H21" s="208" t="str">
        <x:v>Yes</x:v>
      </x:c>
      <x:c r="I21" s="208" t="str">
        <x:v>Republic Act 9211 is the 2003 Tobacco Regulation Act.</x:v>
      </x:c>
      <x:c r="J21" s="208" t="str">
        <x:v>Philippines Official Gazette / LawPhil: Republic Act 9211</x:v>
      </x:c>
      <x:c r="K21" s="208" t="str">
        <x:v>https://lawphil.net/statutes/repacts/ra2003/ra_9211_2003.html</x:v>
      </x:c>
    </x:row>
    <x:row r="22">
      <x:c r="A22" s="208" t="str">
        <x:v>PAK</x:v>
      </x:c>
      <x:c r="B22" s="208" t="str">
        <x:v>Pakistan</x:v>
      </x:c>
      <x:c r="C22" s="208" t="str">
        <x:v>Policy</x:v>
      </x:c>
      <x:c r="D22" s="271" t="n">
        <x:v>2002</x:v>
      </x:c>
      <x:c r="E22" s="271" t="n">
        <x:v>2002</x:v>
      </x:c>
      <x:c r="F22" s="208" t="str">
        <x:v>National</x:v>
      </x:c>
      <x:c r="G22" s="208" t="str">
        <x:v>Medium</x:v>
      </x:c>
      <x:c r="H22" s="208" t="str">
        <x:v>Yes, pending commencement notice</x:v>
      </x:c>
      <x:c r="I22" s="208" t="str">
        <x:v>The 2002 ordinance is verified, but it states that commencement depends on a Gazette notification.</x:v>
      </x:c>
      <x:c r="J22" s="208" t="str">
        <x:v>Pakistan Code: Prohibition of Smoking and Protection of Non-Smokers Health Ordinance 2002</x:v>
      </x:c>
      <x:c r="K22" s="208" t="str">
        <x:v>https://pakistancode.gov.pk/</x:v>
      </x:c>
    </x:row>
    <x:row r="23">
      <x:c r="A23" s="208" t="str">
        <x:v>BGD</x:v>
      </x:c>
      <x:c r="B23" s="208" t="str">
        <x:v>Bangladesh</x:v>
      </x:c>
      <x:c r="C23" s="208" t="str">
        <x:v>Policy</x:v>
      </x:c>
      <x:c r="D23" s="271" t="n">
        <x:v>2013</x:v>
      </x:c>
      <x:c r="E23" s="271" t="n">
        <x:v>2013</x:v>
      </x:c>
      <x:c r="F23" s="208" t="str">
        <x:v>National</x:v>
      </x:c>
      <x:c r="G23" s="208" t="str">
        <x:v>Medium</x:v>
      </x:c>
      <x:c r="H23" s="208" t="str">
        <x:v>Yes, pending primary-text check</x:v>
      </x:c>
      <x:c r="I23" s="208" t="str">
        <x:v>The 2013 amendment strengthened the 2005 law; retain the primary act and commencement date in the final archive.</x:v>
      </x:c>
      <x:c r="J23" s="208" t="str">
        <x:v>Tobacco Control Laws: Bangladesh legislation</x:v>
      </x:c>
      <x:c r="K23" s="208" t="str">
        <x:v>https://www.tobaccocontrollaws.org/legislation/bangladesh</x:v>
      </x:c>
    </x:row>
    <x:row r="24">
      <x:c r="A24" s="208" t="str">
        <x:v>THA</x:v>
      </x:c>
      <x:c r="B24" s="208" t="str">
        <x:v>Thailand</x:v>
      </x:c>
      <x:c r="C24" s="208" t="str">
        <x:v>Policy</x:v>
      </x:c>
      <x:c r="D24" s="271" t="n">
        <x:v>2007</x:v>
      </x:c>
      <x:c r="E24" s="271" t="n">
        <x:v>2017</x:v>
      </x:c>
      <x:c r="F24" s="208" t="str">
        <x:v>National</x:v>
      </x:c>
      <x:c r="G24" s="208" t="str">
        <x:v>Revise</x:v>
      </x:c>
      <x:c r="H24" s="208" t="str">
        <x:v>Use 2017</x:v>
      </x:c>
      <x:c r="I24" s="208" t="str">
        <x:v>The prior 2007 marker is not supported. The replacement Tobacco Products Control Act became effective 5 July 2017; earlier principal acts date to 1992.</x:v>
      </x:c>
      <x:c r="J24" s="208" t="str">
        <x:v>Thailand tobacco-control legal timeline</x:v>
      </x:c>
      <x:c r="K24" s="208" t="str">
        <x:v>https://www.tobaccocontrollaws.org/legislation/thailand</x:v>
      </x:c>
    </x:row>
    <x:row r="25">
      <x:c r="A25" s="208" t="str">
        <x:v>EGY</x:v>
      </x:c>
      <x:c r="B25" s="208" t="str">
        <x:v>Egypt</x:v>
      </x:c>
      <x:c r="C25" s="208" t="str">
        <x:v>Policy</x:v>
      </x:c>
      <x:c r="D25" s="271" t="n">
        <x:v>2010</x:v>
      </x:c>
      <x:c r="E25" s="271" t="n">
        <x:v>2010</x:v>
      </x:c>
      <x:c r="F25" s="208" t="str">
        <x:v>National implementation drive</x:v>
      </x:c>
      <x:c r="G25" s="208" t="str">
        <x:v>Medium</x:v>
      </x:c>
      <x:c r="H25" s="208" t="str">
        <x:v>Sensitivity only</x:v>
      </x:c>
      <x:c r="I25" s="208" t="str">
        <x:v>A 2010 bylaw and enforcement drive followed earlier legislation; this is an implementation marker rather than a new primary statute.</x:v>
      </x:c>
      <x:c r="J25" s="208" t="str">
        <x:v>WHO EMRO: Egypt tobacco-control materials</x:v>
      </x:c>
      <x:c r="K25" s="208" t="str">
        <x:v>https://www.emro.who.int/egy/programmes/tobacco-free-initiative.html</x:v>
      </x:c>
    </x:row>
    <x:row r="26">
      <x:c r="A26" s="208" t="str">
        <x:v>CHN</x:v>
      </x:c>
      <x:c r="B26" s="208" t="str">
        <x:v>China</x:v>
      </x:c>
      <x:c r="C26" s="208" t="str">
        <x:v>Substitution</x:v>
      </x:c>
      <x:c r="D26" s="271" t="n">
        <x:v>2012</x:v>
      </x:c>
      <x:c r="E26" s="271"/>
      <x:c r="F26" s="208" t="str">
        <x:v>Approximate market emergence</x:v>
      </x:c>
      <x:c r="G26" s="208" t="str">
        <x:v>Low</x:v>
      </x:c>
      <x:c r="H26" s="208" t="str">
        <x:v>No</x:v>
      </x:c>
      <x:c r="I26" s="208" t="str">
        <x:v>“Early 2010s” market establishment is approximate and does not identify a national uptake break.</x:v>
      </x:c>
      <x:c r="J26" s="208" t="str">
        <x:v>Best available country or survey evidence</x:v>
      </x:c>
      <x:c r="K26" s="208" t="str">
        <x:v>https://www.who.int/china/health-topics/tobacco</x:v>
      </x:c>
    </x:row>
    <x:row r="27">
      <x:c r="A27" s="208" t="str">
        <x:v>ZAF</x:v>
      </x:c>
      <x:c r="B27" s="208" t="str">
        <x:v>South Africa</x:v>
      </x:c>
      <x:c r="C27" s="208" t="str">
        <x:v>Substitution</x:v>
      </x:c>
      <x:c r="D27" s="271" t="n">
        <x:v>2015</x:v>
      </x:c>
      <x:c r="E27" s="271"/>
      <x:c r="F27" s="208" t="str">
        <x:v>Approximate market emergence</x:v>
      </x:c>
      <x:c r="G27" s="208" t="str">
        <x:v>Low</x:v>
      </x:c>
      <x:c r="H27" s="208" t="str">
        <x:v>No</x:v>
      </x:c>
      <x:c r="I27" s="208" t="str">
        <x:v>“Mid-2010s” market emergence is not tied to a representative uptake series.</x:v>
      </x:c>
      <x:c r="J27" s="208" t="str">
        <x:v>Best available country or survey evidence</x:v>
      </x:c>
      <x:c r="K27" s="208" t="str">
        <x:v>https://www.samrc.ac.za/sites/default/files/attachments/2023-11/GATS-SA-2021-Factsheet.pdf</x:v>
      </x:c>
    </x:row>
    <x:row r="28">
      <x:c r="A28" s="208" t="str">
        <x:v>IDN</x:v>
      </x:c>
      <x:c r="B28" s="208" t="str">
        <x:v>Indonesia</x:v>
      </x:c>
      <x:c r="C28" s="208" t="str">
        <x:v>Substitution</x:v>
      </x:c>
      <x:c r="D28" s="271" t="n">
        <x:v>2012</x:v>
      </x:c>
      <x:c r="E28" s="271"/>
      <x:c r="F28" s="208" t="str">
        <x:v>Approximate market emergence</x:v>
      </x:c>
      <x:c r="G28" s="208" t="str">
        <x:v>High evidence; invalid event year</x:v>
      </x:c>
      <x:c r="H28" s="208" t="str">
        <x:v>No—replace with interval uptake</x:v>
      </x:c>
      <x:c r="I28" s="208" t="str">
        <x:v>WHO/Ministry evidence shows current e-cigarette use rose from 0.3% in 2011 to 3.0% in 2021. This supports a transition interval, not a 2012 treatment date.</x:v>
      </x:c>
      <x:c r="J28" s="208" t="str">
        <x:v>Best available country or survey evidence</x:v>
      </x:c>
      <x:c r="K28" s="208" t="str">
        <x:v>https://cdn.who.int/media/docs/default-source/ncds/ncd-surveillance/data-reporting/indonesia/indonesia-national-2021----2011-comparison-factsheet.pdf</x:v>
      </x:c>
    </x:row>
    <x:row r="29">
      <x:c r="A29" s="208" t="str">
        <x:v>PHL</x:v>
      </x:c>
      <x:c r="B29" s="208" t="str">
        <x:v>Philippines</x:v>
      </x:c>
      <x:c r="C29" s="208" t="str">
        <x:v>Substitution</x:v>
      </x:c>
      <x:c r="D29" s="271" t="n">
        <x:v>2015</x:v>
      </x:c>
      <x:c r="E29" s="271"/>
      <x:c r="F29" s="208" t="str">
        <x:v>Approximate market emergence</x:v>
      </x:c>
      <x:c r="G29" s="208" t="str">
        <x:v>Low</x:v>
      </x:c>
      <x:c r="H29" s="208" t="str">
        <x:v>No</x:v>
      </x:c>
      <x:c r="I29" s="208" t="str">
        <x:v>The mid-2010s marker lacks a documented national uptake break; the clear statutory vaping framework is Republic Act 11900 in 2022.</x:v>
      </x:c>
      <x:c r="J29" s="208" t="str">
        <x:v>Best available country or survey evidence</x:v>
      </x:c>
      <x:c r="K29" s="208" t="str">
        <x:v>https://lawphil.net/statutes/repacts/ra2022/ra_11900_2022.html</x:v>
      </x:c>
    </x:row>
    <x:row r="30">
      <x:c r="A30" s="208" t="str">
        <x:v>PAK</x:v>
      </x:c>
      <x:c r="B30" s="208" t="str">
        <x:v>Pakistan</x:v>
      </x:c>
      <x:c r="C30" s="208" t="str">
        <x:v>Substitution</x:v>
      </x:c>
      <x:c r="D30" s="271" t="n">
        <x:v>2015</x:v>
      </x:c>
      <x:c r="E30" s="271"/>
      <x:c r="F30" s="208" t="str">
        <x:v>Approximate market emergence</x:v>
      </x:c>
      <x:c r="G30" s="208" t="str">
        <x:v>Low</x:v>
      </x:c>
      <x:c r="H30" s="208" t="str">
        <x:v>No</x:v>
      </x:c>
      <x:c r="I30" s="208" t="str">
        <x:v>Broad product-market development in 2015 is not supported by a dated representative uptake measure.</x:v>
      </x:c>
      <x:c r="J30" s="208" t="str">
        <x:v>Best available country or survey evidence</x:v>
      </x:c>
      <x:c r="K30" s="208" t="str">
        <x:v>https://gsthr.org/countries/profile/pak/</x:v>
      </x:c>
    </x:row>
    <x:row r="31">
      <x:c r="A31" s="208" t="str">
        <x:v>BGD</x:v>
      </x:c>
      <x:c r="B31" s="208" t="str">
        <x:v>Bangladesh</x:v>
      </x:c>
      <x:c r="C31" s="208" t="str">
        <x:v>Substitution</x:v>
      </x:c>
      <x:c r="D31" s="271" t="n">
        <x:v>2015</x:v>
      </x:c>
      <x:c r="E31" s="271"/>
      <x:c r="F31" s="208" t="str">
        <x:v>Approximate market emergence</x:v>
      </x:c>
      <x:c r="G31" s="208" t="str">
        <x:v>Low</x:v>
      </x:c>
      <x:c r="H31" s="208" t="str">
        <x:v>No</x:v>
      </x:c>
      <x:c r="I31" s="208" t="str">
        <x:v>Product presence before later restrictions does not establish a material national uptake transition in 2015.</x:v>
      </x:c>
      <x:c r="J31" s="208" t="str">
        <x:v>Best available country or survey evidence</x:v>
      </x:c>
      <x:c r="K31" s="208" t="str">
        <x:v>https://gsthr.org/countries/profile/bgd/</x:v>
      </x:c>
    </x:row>
    <x:row r="32">
      <x:c r="A32" s="209" t="str">
        <x:v>EGY</x:v>
      </x:c>
      <x:c r="B32" s="209" t="str">
        <x:v>Egypt</x:v>
      </x:c>
      <x:c r="C32" s="209" t="str">
        <x:v>Substitution</x:v>
      </x:c>
      <x:c r="D32" s="273" t="n">
        <x:v>2015</x:v>
      </x:c>
      <x:c r="E32" s="273"/>
      <x:c r="F32" s="209" t="str">
        <x:v>Approximate market emergence</x:v>
      </x:c>
      <x:c r="G32" s="209" t="str">
        <x:v>Low</x:v>
      </x:c>
      <x:c r="H32" s="209" t="str">
        <x:v>No</x:v>
      </x:c>
      <x:c r="I32" s="209" t="str">
        <x:v>The mid-2010s market marker is approximate and lacks a representative dated uptake series.</x:v>
      </x:c>
      <x:c r="J32" s="209" t="str">
        <x:v>Best available country or survey evidence</x:v>
      </x:c>
      <x:c r="K32" s="209" t="str">
        <x:v>https://gsthr.org/countries/profile/egy/</x:v>
      </x:c>
    </x:row>
    <x:row r="33">
      <x:c r="A33" s="136"/>
      <x:c r="B33" s="136"/>
      <x:c r="C33" s="136"/>
      <x:c r="D33" s="136"/>
      <x:c r="E33" s="136"/>
      <x:c r="F33" s="136"/>
      <x:c r="G33" s="136"/>
      <x:c r="H33" s="136"/>
      <x:c r="I33" s="136"/>
      <x:c r="J33" s="136"/>
      <x:c r="K33" s="136"/>
    </x:row>
    <x:row r="34">
      <x:c r="A34" s="3111" t="str">
        <x:v>Do not treat the current LMIC substitution-by-capacity coefficient as publication-grade. Rebuild Stage 3 using measured uptake intervals rather than guessed market-emergence years. Policy-year rows marked “pending” may be used only in sensitivity analysis until their primary legal text and commencement notice are archived. A survey observation or product’s presence in a country is not, by itself, a treatment date.</x:v>
      </x:c>
      <x:c r="B34" s="3112"/>
      <x:c r="C34" s="3112"/>
      <x:c r="D34" s="3112"/>
      <x:c r="E34" s="3112"/>
      <x:c r="F34" s="3112"/>
      <x:c r="G34" s="3112"/>
      <x:c r="H34" s="3112"/>
      <x:c r="I34" s="3112"/>
      <x:c r="J34" s="3112"/>
      <x:c r="K34" s="3113"/>
    </x:row>
    <x:row r="35">
      <x:c r="A35" s="3114"/>
      <x:c r="B35" s="3115"/>
      <x:c r="C35" s="3115"/>
      <x:c r="D35" s="3115"/>
      <x:c r="E35" s="3115"/>
      <x:c r="F35" s="3115"/>
      <x:c r="G35" s="3115"/>
      <x:c r="H35" s="3115"/>
      <x:c r="I35" s="3115"/>
      <x:c r="J35" s="3115"/>
      <x:c r="K35" s="3116"/>
    </x:row>
    <x:row r="36">
      <x:c r="A36" s="3114"/>
      <x:c r="B36" s="3115"/>
      <x:c r="C36" s="3115"/>
      <x:c r="D36" s="3115"/>
      <x:c r="E36" s="3115"/>
      <x:c r="F36" s="3115"/>
      <x:c r="G36" s="3115"/>
      <x:c r="H36" s="3115"/>
      <x:c r="I36" s="3115"/>
      <x:c r="J36" s="3115"/>
      <x:c r="K36" s="3116"/>
    </x:row>
    <x:row r="37">
      <x:c r="A37" s="3114"/>
      <x:c r="B37" s="3115"/>
      <x:c r="C37" s="3115"/>
      <x:c r="D37" s="3115"/>
      <x:c r="E37" s="3115"/>
      <x:c r="F37" s="3115"/>
      <x:c r="G37" s="3115"/>
      <x:c r="H37" s="3115"/>
      <x:c r="I37" s="3115"/>
      <x:c r="J37" s="3115"/>
      <x:c r="K37" s="3116"/>
    </x:row>
    <x:row r="38">
      <x:c r="A38" s="3114"/>
      <x:c r="B38" s="3115"/>
      <x:c r="C38" s="3115"/>
      <x:c r="D38" s="3115"/>
      <x:c r="E38" s="3115"/>
      <x:c r="F38" s="3115"/>
      <x:c r="G38" s="3115"/>
      <x:c r="H38" s="3115"/>
      <x:c r="I38" s="3115"/>
      <x:c r="J38" s="3115"/>
      <x:c r="K38" s="3116"/>
    </x:row>
    <x:row r="39">
      <x:c r="A39" s="3117"/>
      <x:c r="B39" s="3118"/>
      <x:c r="C39" s="3118"/>
      <x:c r="D39" s="3118"/>
      <x:c r="E39" s="3118"/>
      <x:c r="F39" s="3118"/>
      <x:c r="G39" s="3118"/>
      <x:c r="H39" s="3118"/>
      <x:c r="I39" s="3118"/>
      <x:c r="J39" s="3118"/>
      <x:c r="K39" s="3119"/>
    </x:row>
  </x:sheetData>
  <x:mergeCells>
    <x:mergeCell ref="A2:K2"/>
    <x:mergeCell ref="A3:K3"/>
    <x:mergeCell ref="A5:K10"/>
    <x:mergeCell ref="A34:K39"/>
  </x:mergeCells>
  <x:pageMargins left="0.7" right="0.7" top="0.75" bottom="0.75" header="0.3" footer="0.3"/>
</x:worksheet>
</file>

<file path=xl/worksheets/sheet29.xml><?xml version="1.0" encoding="utf-8"?>
<x:worksheet xmlns:x="http://schemas.openxmlformats.org/spreadsheetml/2006/main">
  <x:sheetPr>
    <x:tabColor rgb="FFD8752D"/>
  </x:sheetPr>
  <x:sheetViews>
    <x:sheetView showGridLines="0" workbookViewId="0">
      <x:pane xSplit="2" ySplit="21" topLeftCell="C22" activePane="bottomRight" state="frozen"/>
    </x:sheetView>
  </x:sheetViews>
  <x:sheetFormatPr defaultRowHeight="15"/>
  <x:cols>
    <x:col min="1" max="1" width="17" hidden="0" customWidth="1"/>
    <x:col min="2" max="2" width="9" hidden="0" customWidth="1"/>
    <x:col min="3" max="3" width="42" hidden="0" customWidth="1"/>
    <x:col min="4" max="4" width="33" hidden="0" customWidth="1"/>
    <x:col min="5" max="5" width="24" hidden="0" customWidth="1"/>
    <x:col min="6" max="6" width="44" hidden="0" customWidth="1"/>
    <x:col min="7" max="7" width="48" hidden="0" customWidth="1"/>
    <x:col min="8" max="8" width="17" hidden="0" customWidth="1"/>
    <x:col min="9" max="9" width="17" hidden="0" customWidth="1"/>
    <x:col min="10" max="10" width="17" hidden="0" customWidth="1"/>
  </x:cols>
  <x:sheetData>
    <x:row r="2">
      <x:c r="A2" s="1" t="str">
        <x:v>Measured lower-risk-product uptake: LMIC evidence gate + benchmark</x:v>
      </x:c>
      <x:c r="B2" s="136"/>
      <x:c r="C2" s="136"/>
      <x:c r="D2" s="136"/>
      <x:c r="E2" s="136"/>
      <x:c r="F2" s="136"/>
      <x:c r="G2" s="136"/>
      <x:c r="H2" s="136"/>
      <x:c r="I2" s="136"/>
      <x:c r="J2" s="136"/>
    </x:row>
    <x:row r="3">
      <x:c r="A3" s="2" t="str">
        <x:v>Repeated national observations only; no inferred launch dates and no interpolation</x:v>
      </x:c>
      <x:c r="B3" s="136"/>
      <x:c r="C3" s="136"/>
      <x:c r="D3" s="136"/>
      <x:c r="E3" s="136"/>
      <x:c r="F3" s="136"/>
      <x:c r="G3" s="136"/>
      <x:c r="H3" s="136"/>
      <x:c r="I3" s="136"/>
      <x:c r="J3" s="136"/>
    </x:row>
    <x:row r="4">
      <x:c r="A4" s="136"/>
      <x:c r="B4" s="136"/>
      <x:c r="C4" s="136"/>
      <x:c r="D4" s="136"/>
      <x:c r="E4" s="136"/>
      <x:c r="F4" s="136"/>
      <x:c r="G4" s="136"/>
      <x:c r="H4" s="136"/>
      <x:c r="I4" s="136"/>
      <x:c r="J4" s="136"/>
    </x:row>
    <x:row r="5">
      <x:c r="A5" s="4014" t="str">
        <x:v>Evidence update: eight comparable national intervals now meet the measurement gate. Seven show lower-risk-product uptake rising while smoking falls; Mexico is the counterexample. The annual-change correlation is -0.79, but falls to -0.03 without New Zealand. The apparent association is therefore driven by one high-leverage benchmark and is not yet a stable or causal result.</x:v>
      </x:c>
      <x:c r="B5" s="4015"/>
      <x:c r="C5" s="4015"/>
      <x:c r="D5" s="4015"/>
      <x:c r="E5" s="4015"/>
      <x:c r="F5" s="4015"/>
      <x:c r="G5" s="4015"/>
      <x:c r="H5" s="4015"/>
      <x:c r="I5" s="4015"/>
      <x:c r="J5" s="4016"/>
    </x:row>
    <x:row r="6">
      <x:c r="A6" s="4017"/>
      <x:c r="B6" s="4018"/>
      <x:c r="C6" s="4018"/>
      <x:c r="D6" s="4018"/>
      <x:c r="E6" s="4018"/>
      <x:c r="F6" s="4018"/>
      <x:c r="G6" s="4018"/>
      <x:c r="H6" s="4018"/>
      <x:c r="I6" s="4018"/>
      <x:c r="J6" s="4019"/>
    </x:row>
    <x:row r="7">
      <x:c r="A7" s="4017"/>
      <x:c r="B7" s="4018"/>
      <x:c r="C7" s="4018"/>
      <x:c r="D7" s="4018"/>
      <x:c r="E7" s="4018"/>
      <x:c r="F7" s="4018"/>
      <x:c r="G7" s="4018"/>
      <x:c r="H7" s="4018"/>
      <x:c r="I7" s="4018"/>
      <x:c r="J7" s="4019"/>
    </x:row>
    <x:row r="8">
      <x:c r="A8" s="4017"/>
      <x:c r="B8" s="4018"/>
      <x:c r="C8" s="4018"/>
      <x:c r="D8" s="4018"/>
      <x:c r="E8" s="4018"/>
      <x:c r="F8" s="4018"/>
      <x:c r="G8" s="4018"/>
      <x:c r="H8" s="4018"/>
      <x:c r="I8" s="4018"/>
      <x:c r="J8" s="4019"/>
    </x:row>
    <x:row r="9">
      <x:c r="A9" s="4017"/>
      <x:c r="B9" s="4018"/>
      <x:c r="C9" s="4018"/>
      <x:c r="D9" s="4018"/>
      <x:c r="E9" s="4018"/>
      <x:c r="F9" s="4018"/>
      <x:c r="G9" s="4018"/>
      <x:c r="H9" s="4018"/>
      <x:c r="I9" s="4018"/>
      <x:c r="J9" s="4019"/>
    </x:row>
    <x:row r="10">
      <x:c r="A10" s="4020"/>
      <x:c r="B10" s="4021"/>
      <x:c r="C10" s="4021"/>
      <x:c r="D10" s="4021"/>
      <x:c r="E10" s="4021"/>
      <x:c r="F10" s="4021"/>
      <x:c r="G10" s="4021"/>
      <x:c r="H10" s="4021"/>
      <x:c r="I10" s="4021"/>
      <x:c r="J10" s="4022"/>
    </x:row>
    <x:row r="11">
      <x:c r="A11" s="136"/>
      <x:c r="B11" s="136"/>
      <x:c r="C11" s="136"/>
      <x:c r="D11" s="136"/>
      <x:c r="E11" s="136"/>
      <x:c r="F11" s="136"/>
      <x:c r="G11" s="136"/>
      <x:c r="H11" s="136"/>
      <x:c r="I11" s="136"/>
      <x:c r="J11" s="136"/>
    </x:row>
    <x:row r="12">
      <x:c r="A12" s="4023" t="str">
        <x:v>Country</x:v>
      </x:c>
      <x:c r="B12" s="4024" t="str">
        <x:v>ISO3</x:v>
      </x:c>
      <x:c r="C12" s="4024" t="str">
        <x:v>Start</x:v>
      </x:c>
      <x:c r="D12" s="4024" t="str">
        <x:v>End</x:v>
      </x:c>
      <x:c r="E12" s="4024" t="str">
        <x:v>Uptake start %</x:v>
      </x:c>
      <x:c r="F12" s="4024" t="str">
        <x:v>Uptake end %</x:v>
      </x:c>
      <x:c r="G12" s="4024" t="str">
        <x:v>Uptake Δ pp/year</x:v>
      </x:c>
      <x:c r="H12" s="4024" t="str">
        <x:v>Smoking start %</x:v>
      </x:c>
      <x:c r="I12" s="4024" t="str">
        <x:v>Smoking end %</x:v>
      </x:c>
      <x:c r="J12" s="4024" t="str">
        <x:v>Smoking Δ pp/year</x:v>
      </x:c>
    </x:row>
    <x:row r="13">
      <x:c r="A13" s="4033" t="str">
        <x:v>Indonesia</x:v>
      </x:c>
      <x:c r="B13" s="4033" t="str">
        <x:v>IDN</x:v>
      </x:c>
      <x:c r="C13" s="4034" t="n">
        <x:v>2011</x:v>
      </x:c>
      <x:c r="D13" s="4034" t="n">
        <x:v>2021</x:v>
      </x:c>
      <x:c r="E13" s="4034" t="n">
        <x:v>0.3</x:v>
      </x:c>
      <x:c r="F13" s="4034" t="n">
        <x:v>3</x:v>
      </x:c>
      <x:c r="G13" s="4034" t="n">
        <x:v>0.27</x:v>
      </x:c>
      <x:c r="H13" s="4034" t="n">
        <x:v>34.8</x:v>
      </x:c>
      <x:c r="I13" s="4034" t="n">
        <x:v>33.5</x:v>
      </x:c>
      <x:c r="J13" s="4034" t="n">
        <x:v>-0.12999999999999973</x:v>
      </x:c>
    </x:row>
    <x:row r="14">
      <x:c r="A14" s="4035" t="str">
        <x:v>Malaysia</x:v>
      </x:c>
      <x:c r="B14" s="4035" t="str">
        <x:v>MYS</x:v>
      </x:c>
      <x:c r="C14" s="4036" t="n">
        <x:v>2011</x:v>
      </x:c>
      <x:c r="D14" s="4036" t="n">
        <x:v>2023</x:v>
      </x:c>
      <x:c r="E14" s="4036" t="n">
        <x:v>0.8</x:v>
      </x:c>
      <x:c r="F14" s="4036" t="n">
        <x:v>5.8</x:v>
      </x:c>
      <x:c r="G14" s="4036" t="n">
        <x:v>0.4166666666666667</x:v>
      </x:c>
      <x:c r="H14" s="4036" t="n">
        <x:v>23.1</x:v>
      </x:c>
      <x:c r="I14" s="4036" t="n">
        <x:v>19</x:v>
      </x:c>
      <x:c r="J14" s="4036" t="n">
        <x:v>-0.3416666666666668</x:v>
      </x:c>
    </x:row>
    <x:row r="15">
      <x:c r="A15" s="4037" t="str">
        <x:v>China</x:v>
      </x:c>
      <x:c r="B15" s="4038" t="str">
        <x:v>CHN</x:v>
      </x:c>
      <x:c r="C15" s="4039" t="n">
        <x:v>2015</x:v>
      </x:c>
      <x:c r="D15" s="4039" t="n">
        <x:v>2018</x:v>
      </x:c>
      <x:c r="E15" s="4039" t="n">
        <x:v>0.5</x:v>
      </x:c>
      <x:c r="F15" s="4039" t="n">
        <x:v>0.9</x:v>
      </x:c>
      <x:c r="G15" s="4039" t="n">
        <x:v>0.13333333333333333</x:v>
      </x:c>
      <x:c r="H15" s="4039" t="n">
        <x:v>27.7</x:v>
      </x:c>
      <x:c r="I15" s="4039" t="n">
        <x:v>26.6</x:v>
      </x:c>
      <x:c r="J15" s="4040" t="n">
        <x:v>-0.366666666666666</x:v>
      </x:c>
    </x:row>
    <x:row r="16">
      <x:c r="A16" s="4037" t="str">
        <x:v>Costa Rica</x:v>
      </x:c>
      <x:c r="B16" s="4038" t="str">
        <x:v>CRI</x:v>
      </x:c>
      <x:c r="C16" s="4039" t="n">
        <x:v>2015</x:v>
      </x:c>
      <x:c r="D16" s="4039" t="n">
        <x:v>2022</x:v>
      </x:c>
      <x:c r="E16" s="4039" t="n">
        <x:v>1.3</x:v>
      </x:c>
      <x:c r="F16" s="4039" t="n">
        <x:v>1.6</x:v>
      </x:c>
      <x:c r="G16" s="4039" t="n">
        <x:v>0.042857142857142864</x:v>
      </x:c>
      <x:c r="H16" s="4039" t="n">
        <x:v>8.9</x:v>
      </x:c>
      <x:c r="I16" s="4039" t="n">
        <x:v>8.5</x:v>
      </x:c>
      <x:c r="J16" s="4040" t="n">
        <x:v>-0.0571428571428572</x:v>
      </x:c>
    </x:row>
    <x:row r="17">
      <x:c r="A17" s="4037" t="str">
        <x:v>Philippines</x:v>
      </x:c>
      <x:c r="B17" s="4038" t="str">
        <x:v>PHL</x:v>
      </x:c>
      <x:c r="C17" s="4039" t="n">
        <x:v>2015</x:v>
      </x:c>
      <x:c r="D17" s="4039" t="n">
        <x:v>2021</x:v>
      </x:c>
      <x:c r="E17" s="4039" t="n">
        <x:v>0.8</x:v>
      </x:c>
      <x:c r="F17" s="4039" t="n">
        <x:v>2.1</x:v>
      </x:c>
      <x:c r="G17" s="4039" t="n">
        <x:v>0.21666666666666667</x:v>
      </x:c>
      <x:c r="H17" s="4039" t="n">
        <x:v>22.7</x:v>
      </x:c>
      <x:c r="I17" s="4039" t="n">
        <x:v>18.5</x:v>
      </x:c>
      <x:c r="J17" s="4040" t="n">
        <x:v>-0.6999999999999998</x:v>
      </x:c>
    </x:row>
    <x:row r="18">
      <x:c r="A18" s="4037" t="str">
        <x:v>Mexico</x:v>
      </x:c>
      <x:c r="B18" s="4038" t="str">
        <x:v>MEX</x:v>
      </x:c>
      <x:c r="C18" s="4039" t="n">
        <x:v>2018</x:v>
      </x:c>
      <x:c r="D18" s="4039" t="n">
        <x:v>2023</x:v>
      </x:c>
      <x:c r="E18" s="4039" t="n">
        <x:v>1.3</x:v>
      </x:c>
      <x:c r="F18" s="4039" t="n">
        <x:v>2.7</x:v>
      </x:c>
      <x:c r="G18" s="4039" t="n">
        <x:v>0.28</x:v>
      </x:c>
      <x:c r="H18" s="4039" t="n">
        <x:v>17.1</x:v>
      </x:c>
      <x:c r="I18" s="4039" t="n">
        <x:v>18</x:v>
      </x:c>
      <x:c r="J18" s="4040" t="n">
        <x:v>0.17999999999999972</x:v>
      </x:c>
    </x:row>
    <x:row r="19">
      <x:c r="A19" s="4037" t="str">
        <x:v>Australia</x:v>
      </x:c>
      <x:c r="B19" s="4038" t="str">
        <x:v>AUS</x:v>
      </x:c>
      <x:c r="C19" s="4039" t="n">
        <x:v>2016</x:v>
      </x:c>
      <x:c r="D19" s="4039" t="n">
        <x:v>2019</x:v>
      </x:c>
      <x:c r="E19" s="4039" t="n">
        <x:v>0.5</x:v>
      </x:c>
      <x:c r="F19" s="4039" t="n">
        <x:v>1.1</x:v>
      </x:c>
      <x:c r="G19" s="4039" t="n">
        <x:v>0.20000000000000004</x:v>
      </x:c>
      <x:c r="H19" s="4039" t="n">
        <x:v>12.2</x:v>
      </x:c>
      <x:c r="I19" s="4039" t="n">
        <x:v>11.1</x:v>
      </x:c>
      <x:c r="J19" s="4040" t="n">
        <x:v>-0.36666666666666653</x:v>
      </x:c>
    </x:row>
    <x:row r="20">
      <x:c r="A20" s="4037" t="str">
        <x:v>New Zealand</x:v>
      </x:c>
      <x:c r="B20" s="4038" t="str">
        <x:v>NZL</x:v>
      </x:c>
      <x:c r="C20" s="4039" t="n">
        <x:v>2019</x:v>
      </x:c>
      <x:c r="D20" s="4039" t="n">
        <x:v>2023</x:v>
      </x:c>
      <x:c r="E20" s="4039" t="n">
        <x:v>3.5</x:v>
      </x:c>
      <x:c r="F20" s="4039" t="n">
        <x:v>11.1</x:v>
      </x:c>
      <x:c r="G20" s="4039" t="n">
        <x:v>1.9</x:v>
      </x:c>
      <x:c r="H20" s="4039" t="n">
        <x:v>11.9</x:v>
      </x:c>
      <x:c r="I20" s="4039" t="n">
        <x:v>6.9</x:v>
      </x:c>
      <x:c r="J20" s="4040" t="n">
        <x:v>-1.25</x:v>
      </x:c>
    </x:row>
    <x:row r="21">
      <x:c r="A21" s="4050" t="str">
        <x:v>Result: 7 of 8 intervals move in the expected direction. New Zealand contributes the largest changes (+1.90 pp/year vaping; −1.25 pp/year smoking). Including it gives r=−0.79; excluding it gives r=−0.03. This is a leverage warning, not confirmation of a general dose-response relationship.</x:v>
      </x:c>
      <x:c r="B21" s="4051"/>
      <x:c r="C21" s="4051"/>
      <x:c r="D21" s="4051"/>
      <x:c r="E21" s="4051"/>
      <x:c r="F21" s="4051"/>
      <x:c r="G21" s="4051"/>
      <x:c r="H21" s="4052"/>
      <x:c r="I21" s="4052"/>
      <x:c r="J21" s="4053"/>
    </x:row>
    <x:row r="22">
      <x:c r="A22" s="4054"/>
      <x:c r="B22" s="4055"/>
      <x:c r="C22" s="4055"/>
      <x:c r="D22" s="4055"/>
      <x:c r="E22" s="4055"/>
      <x:c r="F22" s="4055"/>
      <x:c r="G22" s="4056"/>
      <x:c r="H22" s="4057"/>
      <x:c r="I22" s="4057"/>
      <x:c r="J22" s="4058"/>
    </x:row>
    <x:row r="23">
      <x:c r="A23" s="4059" t="str">
        <x:v>Country</x:v>
      </x:c>
      <x:c r="B23" s="4060" t="str">
        <x:v>ISO3</x:v>
      </x:c>
      <x:c r="C23" s="4060" t="str">
        <x:v>Status</x:v>
      </x:c>
      <x:c r="D23" s="4060" t="str">
        <x:v>Role</x:v>
      </x:c>
      <x:c r="E23" s="4060" t="str">
        <x:v>Smoking-change significance</x:v>
      </x:c>
      <x:c r="F23" s="4060" t="str">
        <x:v>Next action / interpretation</x:v>
      </x:c>
      <x:c r="G23" s="4060" t="str">
        <x:v>Source URL</x:v>
      </x:c>
      <x:c r="H23" s="136"/>
      <x:c r="I23" s="136"/>
      <x:c r="J23" s="136"/>
    </x:row>
    <x:row r="24">
      <x:c r="A24" s="4065" t="str">
        <x:v>Indonesia</x:v>
      </x:c>
      <x:c r="B24" s="4065" t="str">
        <x:v>IDN</x:v>
      </x:c>
      <x:c r="C24" s="4065" t="str">
        <x:v>Verified comparable interval</x:v>
      </x:c>
      <x:c r="D24" s="4065" t="str">
        <x:v>LMIC</x:v>
      </x:c>
      <x:c r="E24" s="4065" t="str">
        <x:v>Not statistically significant</x:v>
      </x:c>
      <x:c r="F24" s="4065" t="str">
        <x:v>Included in eight-country descriptive pilot</x:v>
      </x:c>
      <x:c r="G24" s="4065" t="str">
        <x:v>https://cdn.who.int/media/docs/default-source/ncds/ncd-surveillance/data-reporting/indonesia/indonesia-national-2021----2011-comparison-factsheet.pdf</x:v>
      </x:c>
      <x:c r="H24"/>
      <x:c r="I24"/>
      <x:c r="J24"/>
    </x:row>
    <x:row r="25">
      <x:c r="A25" s="4065" t="str">
        <x:v>Malaysia</x:v>
      </x:c>
      <x:c r="B25" s="4065" t="str">
        <x:v>MYS</x:v>
      </x:c>
      <x:c r="C25" s="4065" t="str">
        <x:v>Verified comparable interval</x:v>
      </x:c>
      <x:c r="D25" s="4065" t="str">
        <x:v>LMIC</x:v>
      </x:c>
      <x:c r="E25" s="4065" t="str">
        <x:v>Statistically significant</x:v>
      </x:c>
      <x:c r="F25" s="4065" t="str">
        <x:v>Included in eight-country descriptive pilot</x:v>
      </x:c>
      <x:c r="G25" s="4065" t="str">
        <x:v>https://drupal.gtssacademy.org/wp-content/uploads/2024/11/2023_Logo_GATS_Malaysia_Comparison_508-1.pdf</x:v>
      </x:c>
      <x:c r="H25"/>
      <x:c r="I25"/>
      <x:c r="J25"/>
    </x:row>
    <x:row r="26">
      <x:c r="A26" s="4065" t="str">
        <x:v>China</x:v>
      </x:c>
      <x:c r="B26" s="4065" t="str">
        <x:v>CHN</x:v>
      </x:c>
      <x:c r="C26" s="4065" t="str">
        <x:v>Verified comparable interval</x:v>
      </x:c>
      <x:c r="D26" s="4065" t="str">
        <x:v>Upper-middle-income</x:v>
      </x:c>
      <x:c r="E26" s="4065" t="str">
        <x:v>Survey comparison; significance to verify from microdata</x:v>
      </x:c>
      <x:c r="F26" s="4065" t="str">
        <x:v>Included in eight-country descriptive pilot</x:v>
      </x:c>
      <x:c r="G26" s="4065" t="str">
        <x:v>https://www.thelancet.com/journals/lanpub/article/PIIS2468-2667(20)30145-6/fulltext</x:v>
      </x:c>
      <x:c r="H26"/>
      <x:c r="I26"/>
      <x:c r="J26"/>
    </x:row>
    <x:row r="27">
      <x:c r="A27" s="4065" t="str">
        <x:v>Costa Rica</x:v>
      </x:c>
      <x:c r="B27" s="4065" t="str">
        <x:v>CRI</x:v>
      </x:c>
      <x:c r="C27" s="4065" t="str">
        <x:v>Verified comparable interval</x:v>
      </x:c>
      <x:c r="D27" s="4065" t="str">
        <x:v>Upper-middle-income benchmark</x:v>
      </x:c>
      <x:c r="E27" s="4065" t="str">
        <x:v>Not statistically significant</x:v>
      </x:c>
      <x:c r="F27" s="4065" t="str">
        <x:v>Included in eight-country descriptive pilot</x:v>
      </x:c>
      <x:c r="G27" s="4065" t="str">
        <x:v>https://iafa.go.cr/wp-content/uploads/2023/11/iafa-gats-costa-rica-2022-factsheet-comparison-1.pdf</x:v>
      </x:c>
      <x:c r="H27"/>
      <x:c r="I27"/>
      <x:c r="J27"/>
    </x:row>
    <x:row r="28">
      <x:c r="A28" s="4066" t="str">
        <x:v>Philippines</x:v>
      </x:c>
      <x:c r="B28" s="4065" t="str">
        <x:v>PHL</x:v>
      </x:c>
      <x:c r="C28" s="4065" t="str">
        <x:v>Verified comparable interval</x:v>
      </x:c>
      <x:c r="D28" s="4065" t="str">
        <x:v>LMIC</x:v>
      </x:c>
      <x:c r="E28" s="4065" t="str">
        <x:v>Statistically significant</x:v>
      </x:c>
      <x:c r="F28" s="4065" t="str">
        <x:v>Included in eight-country descriptive pilot</x:v>
      </x:c>
      <x:c r="G28" s="4065" t="str">
        <x:v>https://drupal.gtssacademy.org/wp-content/uploads/2024/11/2021-GATS-Country-Report.pdf</x:v>
      </x:c>
      <x:c r="H28"/>
      <x:c r="I28"/>
      <x:c r="J28"/>
    </x:row>
    <x:row r="29">
      <x:c r="A29" s="4069" t="str">
        <x:v>Mexico</x:v>
      </x:c>
      <x:c r="B29" s="4070" t="str">
        <x:v>MEX</x:v>
      </x:c>
      <x:c r="C29" s="4070" t="str">
        <x:v>Verified comparable interval</x:v>
      </x:c>
      <x:c r="D29" s="4070" t="str">
        <x:v>Upper-middle-income</x:v>
      </x:c>
      <x:c r="E29" s="4070" t="str">
        <x:v>Increase; combined significance not reported</x:v>
      </x:c>
      <x:c r="F29" s="4070" t="str">
        <x:v>Counterexample; additive exclusive + dual measures</x:v>
      </x:c>
      <x:c r="G29" s="4070" t="str">
        <x:v>https://doi.org/10.21149/16293</x:v>
      </x:c>
      <x:c r="H29"/>
      <x:c r="I29"/>
      <x:c r="J29"/>
    </x:row>
    <x:row r="30">
      <x:c r="A30" s="4066" t="str">
        <x:v>Australia</x:v>
      </x:c>
      <x:c r="B30" s="4065" t="str">
        <x:v>AUS</x:v>
      </x:c>
      <x:c r="C30" s="4065" t="str">
        <x:v>Verified comparable interval</x:v>
      </x:c>
      <x:c r="D30" s="4065" t="str">
        <x:v>High-income benchmark</x:v>
      </x:c>
      <x:c r="E30" s="4065" t="str">
        <x:v>Decline reported in repeated national survey; interval-specific significance not coded</x:v>
      </x:c>
      <x:c r="F30" s="4065" t="str">
        <x:v>High-income benchmark; daily-use definitions matched</x:v>
      </x:c>
      <x:c r="G30" s="4065" t="str">
        <x:v>https://www.aihw.gov.au/reports/smoking-e-cigarettes/tobacco-smoking-ndshs</x:v>
      </x:c>
      <x:c r="H30"/>
      <x:c r="I30"/>
      <x:c r="J30"/>
    </x:row>
    <x:row r="31">
      <x:c r="A31" s="4066" t="str">
        <x:v>New Zealand</x:v>
      </x:c>
      <x:c r="B31" s="4065" t="str">
        <x:v>NZL</x:v>
      </x:c>
      <x:c r="C31" s="4065" t="str">
        <x:v>Verified comparable interval</x:v>
      </x:c>
      <x:c r="D31" s="4065" t="str">
        <x:v>High-income benchmark</x:v>
      </x:c>
      <x:c r="E31" s="4065" t="str">
        <x:v>Large decline in repeated national survey; interval-specific significance not coded</x:v>
      </x:c>
      <x:c r="F31" s="4065" t="str">
        <x:v>High-leverage benchmark; retain and report leave-one-out result</x:v>
      </x:c>
      <x:c r="G31" s="4065" t="str">
        <x:v>https://www.health.govt.nz/monitoring-statistics/surveys/new-zealand-health-survey/publications/202324-survey-publications/trends-in-smoking-and-vaping</x:v>
      </x:c>
      <x:c r="H31"/>
      <x:c r="I31"/>
      <x:c r="J31"/>
    </x:row>
    <x:row r="32">
      <x:c r="A32" s="4069" t="str">
        <x:v>Russian Federation</x:v>
      </x:c>
      <x:c r="B32" s="4070" t="str">
        <x:v>RUS</x:v>
      </x:c>
      <x:c r="C32" s="4070" t="str">
        <x:v>2016 national estimate verified; repeat comparable wave not yet verified</x:v>
      </x:c>
      <x:c r="D32" s="4070" t="str">
        <x:v>Pending / excluded from interval pilot</x:v>
      </x:c>
      <x:c r="E32" s="4070" t="str">
        <x:v>Not assessed</x:v>
      </x:c>
      <x:c r="F32" s="4070" t="str">
        <x:v>Locate a later nationally representative adult survey using the same current-use definition.</x:v>
      </x:c>
      <x:c r="G32" s="4070" t="str">
        <x:v>https://doi.org/10.1016/j.eclinm.2022.101401</x:v>
      </x:c>
      <x:c r="H32"/>
      <x:c r="I32"/>
      <x:c r="J32"/>
    </x:row>
    <x:row r="33">
      <x:c r="A33" s="4071" t="str">
        <x:v>Decision: Report the eight-country descriptive pilot. The numerical sample gate is now met, but do not estimate the pre-specified uptake-by-capacity interaction until capacity strata, conventional-policy and affordability covariates, and the maximum-influence rule have been verified. Ukraine remains excluded because its 2010 survey lacks a comparable e-cigarette module.</x:v>
      </x:c>
      <x:c r="B33" s="4072"/>
      <x:c r="C33" s="4072"/>
      <x:c r="D33" s="4072"/>
      <x:c r="E33" s="4072"/>
      <x:c r="F33" s="4072"/>
      <x:c r="G33" s="4072"/>
      <x:c r="H33" s="4072"/>
      <x:c r="I33" s="4072"/>
      <x:c r="J33" s="4073"/>
    </x:row>
    <x:row r="34">
      <x:c r="A34" s="4074"/>
      <x:c r="B34" s="4075"/>
      <x:c r="C34" s="4075"/>
      <x:c r="D34" s="4075"/>
      <x:c r="E34" s="4075"/>
      <x:c r="F34" s="4075"/>
      <x:c r="G34" s="4075"/>
      <x:c r="H34" s="4075"/>
      <x:c r="I34" s="4075"/>
      <x:c r="J34" s="4076"/>
    </x:row>
    <x:row r="35">
      <x:c r="A35" s="3329" t="str">
        <x:v>Tier-A repeat-series benchmark (kept separate from the LMIC claim)</x:v>
      </x:c>
      <x:c r="B35" s="136"/>
      <x:c r="C35" s="136"/>
      <x:c r="D35" s="136"/>
      <x:c r="E35" s="136"/>
      <x:c r="F35" s="136"/>
      <x:c r="G35" s="136"/>
      <x:c r="H35" s="136"/>
      <x:c r="I35" s="136"/>
      <x:c r="J35" s="136"/>
    </x:row>
    <x:row r="36">
      <x:c r="A36" s="136"/>
      <x:c r="B36" s="136"/>
      <x:c r="C36" s="136"/>
      <x:c r="D36" s="136"/>
      <x:c r="E36" s="136"/>
      <x:c r="F36" s="136"/>
      <x:c r="G36" s="136"/>
      <x:c r="H36" s="136"/>
      <x:c r="I36" s="136"/>
      <x:c r="J36" s="136"/>
    </x:row>
    <x:row r="37">
      <x:c r="A37" s="3294" t="str">
        <x:v>ISO3</x:v>
      </x:c>
      <x:c r="B37" s="3295" t="str">
        <x:v>Country</x:v>
      </x:c>
      <x:c r="C37" s="3295" t="str">
        <x:v>Product</x:v>
      </x:c>
      <x:c r="D37" s="3295" t="str">
        <x:v>Measure</x:v>
      </x:c>
      <x:c r="E37" s="3295" t="str">
        <x:v>Year</x:v>
      </x:c>
      <x:c r="F37" s="3295" t="str">
        <x:v>Uptake %</x:v>
      </x:c>
      <x:c r="G37" s="3296" t="str">
        <x:v>Source URL</x:v>
      </x:c>
      <x:c r="H37" s="136"/>
      <x:c r="I37" s="136"/>
      <x:c r="J37" s="136"/>
    </x:row>
    <x:row r="38">
      <x:c r="A38" s="207" t="str">
        <x:v>NOR</x:v>
      </x:c>
      <x:c r="B38" s="207" t="str">
        <x:v>Norway</x:v>
      </x:c>
      <x:c r="C38" s="207" t="str">
        <x:v>Snus</x:v>
      </x:c>
      <x:c r="D38" s="207" t="str">
        <x:v>Current snus use (daily + occasional), age 16–79</x:v>
      </x:c>
      <x:c r="E38" s="1660" t="n">
        <x:v>2004</x:v>
      </x:c>
      <x:c r="F38" s="1660" t="n">
        <x:v>8</x:v>
      </x:c>
      <x:c r="G38" s="207" t="str">
        <x:v>https://data.ssb.no/api/v0/en/table/07692/</x:v>
      </x:c>
      <x:c r="H38" s="136"/>
      <x:c r="I38" s="136"/>
      <x:c r="J38" s="136"/>
    </x:row>
    <x:row r="39">
      <x:c r="A39" s="208" t="str">
        <x:v>NOR</x:v>
      </x:c>
      <x:c r="B39" s="208" t="str">
        <x:v>Norway</x:v>
      </x:c>
      <x:c r="C39" s="208" t="str">
        <x:v>Snus</x:v>
      </x:c>
      <x:c r="D39" s="208" t="str">
        <x:v>Current snus use (daily + occasional), age 16–79</x:v>
      </x:c>
      <x:c r="E39" s="1661" t="n">
        <x:v>2005</x:v>
      </x:c>
      <x:c r="F39" s="1661" t="n">
        <x:v>10</x:v>
      </x:c>
      <x:c r="G39" s="208" t="str">
        <x:v>https://data.ssb.no/api/v0/en/table/07692/</x:v>
      </x:c>
      <x:c r="H39" s="136"/>
      <x:c r="I39" s="136"/>
      <x:c r="J39" s="136"/>
    </x:row>
    <x:row r="40">
      <x:c r="A40" s="208" t="str">
        <x:v>NOR</x:v>
      </x:c>
      <x:c r="B40" s="208" t="str">
        <x:v>Norway</x:v>
      </x:c>
      <x:c r="C40" s="208" t="str">
        <x:v>Snus</x:v>
      </x:c>
      <x:c r="D40" s="208" t="str">
        <x:v>Current snus use (daily + occasional), age 16–79</x:v>
      </x:c>
      <x:c r="E40" s="1661" t="n">
        <x:v>2006</x:v>
      </x:c>
      <x:c r="F40" s="1661" t="n">
        <x:v>9</x:v>
      </x:c>
      <x:c r="G40" s="208" t="str">
        <x:v>https://data.ssb.no/api/v0/en/table/07692/</x:v>
      </x:c>
      <x:c r="H40" s="136"/>
      <x:c r="I40" s="136"/>
      <x:c r="J40" s="136"/>
    </x:row>
    <x:row r="41">
      <x:c r="A41" s="208" t="str">
        <x:v>NOR</x:v>
      </x:c>
      <x:c r="B41" s="208" t="str">
        <x:v>Norway</x:v>
      </x:c>
      <x:c r="C41" s="208" t="str">
        <x:v>Snus</x:v>
      </x:c>
      <x:c r="D41" s="208" t="str">
        <x:v>Current snus use (daily + occasional), age 16–79</x:v>
      </x:c>
      <x:c r="E41" s="1661" t="n">
        <x:v>2007</x:v>
      </x:c>
      <x:c r="F41" s="1661" t="n">
        <x:v>10</x:v>
      </x:c>
      <x:c r="G41" s="208" t="str">
        <x:v>https://data.ssb.no/api/v0/en/table/07692/</x:v>
      </x:c>
      <x:c r="H41" s="136"/>
      <x:c r="I41" s="136"/>
      <x:c r="J41" s="136"/>
    </x:row>
    <x:row r="42">
      <x:c r="A42" s="208" t="str">
        <x:v>NOR</x:v>
      </x:c>
      <x:c r="B42" s="208" t="str">
        <x:v>Norway</x:v>
      </x:c>
      <x:c r="C42" s="208" t="str">
        <x:v>Snus</x:v>
      </x:c>
      <x:c r="D42" s="208" t="str">
        <x:v>Current snus use (daily + occasional), age 16–79</x:v>
      </x:c>
      <x:c r="E42" s="1661" t="n">
        <x:v>2008</x:v>
      </x:c>
      <x:c r="F42" s="1661" t="n">
        <x:v>9</x:v>
      </x:c>
      <x:c r="G42" s="208" t="str">
        <x:v>https://data.ssb.no/api/v0/en/table/07692/</x:v>
      </x:c>
      <x:c r="H42" s="136"/>
      <x:c r="I42" s="136"/>
      <x:c r="J42" s="136"/>
    </x:row>
    <x:row r="43">
      <x:c r="A43" s="208" t="str">
        <x:v>NOR</x:v>
      </x:c>
      <x:c r="B43" s="208" t="str">
        <x:v>Norway</x:v>
      </x:c>
      <x:c r="C43" s="208" t="str">
        <x:v>Snus</x:v>
      </x:c>
      <x:c r="D43" s="208" t="str">
        <x:v>Current snus use (daily + occasional), age 16–79</x:v>
      </x:c>
      <x:c r="E43" s="1661" t="n">
        <x:v>2009</x:v>
      </x:c>
      <x:c r="F43" s="1661" t="n">
        <x:v>10</x:v>
      </x:c>
      <x:c r="G43" s="208" t="str">
        <x:v>https://data.ssb.no/api/v0/en/table/07692/</x:v>
      </x:c>
      <x:c r="H43" s="136"/>
      <x:c r="I43" s="136"/>
      <x:c r="J43" s="136"/>
    </x:row>
    <x:row r="44">
      <x:c r="A44" s="208" t="str">
        <x:v>NOR</x:v>
      </x:c>
      <x:c r="B44" s="208" t="str">
        <x:v>Norway</x:v>
      </x:c>
      <x:c r="C44" s="208" t="str">
        <x:v>Snus</x:v>
      </x:c>
      <x:c r="D44" s="208" t="str">
        <x:v>Current snus use (daily + occasional), age 16–79</x:v>
      </x:c>
      <x:c r="E44" s="1661" t="n">
        <x:v>2010</x:v>
      </x:c>
      <x:c r="F44" s="1661" t="n">
        <x:v>10</x:v>
      </x:c>
      <x:c r="G44" s="208" t="str">
        <x:v>https://data.ssb.no/api/v0/en/table/07692/</x:v>
      </x:c>
      <x:c r="H44" s="136"/>
      <x:c r="I44" s="136"/>
      <x:c r="J44" s="136"/>
    </x:row>
    <x:row r="45">
      <x:c r="A45" s="208" t="str">
        <x:v>NOR</x:v>
      </x:c>
      <x:c r="B45" s="208" t="str">
        <x:v>Norway</x:v>
      </x:c>
      <x:c r="C45" s="208" t="str">
        <x:v>Snus</x:v>
      </x:c>
      <x:c r="D45" s="208" t="str">
        <x:v>Current snus use (daily + occasional), age 16–79</x:v>
      </x:c>
      <x:c r="E45" s="1661" t="n">
        <x:v>2011</x:v>
      </x:c>
      <x:c r="F45" s="1661" t="n">
        <x:v>13</x:v>
      </x:c>
      <x:c r="G45" s="208" t="str">
        <x:v>https://data.ssb.no/api/v0/en/table/07692/</x:v>
      </x:c>
      <x:c r="H45" s="136"/>
      <x:c r="I45" s="136"/>
      <x:c r="J45" s="136"/>
    </x:row>
    <x:row r="46">
      <x:c r="A46" s="208" t="str">
        <x:v>NOR</x:v>
      </x:c>
      <x:c r="B46" s="208" t="str">
        <x:v>Norway</x:v>
      </x:c>
      <x:c r="C46" s="208" t="str">
        <x:v>Snus</x:v>
      </x:c>
      <x:c r="D46" s="208" t="str">
        <x:v>Current snus use (daily + occasional), age 16–79</x:v>
      </x:c>
      <x:c r="E46" s="1661" t="n">
        <x:v>2012</x:v>
      </x:c>
      <x:c r="F46" s="1661" t="n">
        <x:v>12</x:v>
      </x:c>
      <x:c r="G46" s="208" t="str">
        <x:v>https://data.ssb.no/api/v0/en/table/07692/</x:v>
      </x:c>
      <x:c r="H46" s="136"/>
      <x:c r="I46" s="136"/>
      <x:c r="J46" s="136"/>
    </x:row>
    <x:row r="47">
      <x:c r="A47" s="208" t="str">
        <x:v>NOR</x:v>
      </x:c>
      <x:c r="B47" s="208" t="str">
        <x:v>Norway</x:v>
      </x:c>
      <x:c r="C47" s="208" t="str">
        <x:v>Snus</x:v>
      </x:c>
      <x:c r="D47" s="208" t="str">
        <x:v>Current snus use (daily + occasional), age 16–79</x:v>
      </x:c>
      <x:c r="E47" s="1661" t="n">
        <x:v>2013</x:v>
      </x:c>
      <x:c r="F47" s="1661" t="n">
        <x:v>13</x:v>
      </x:c>
      <x:c r="G47" s="208" t="str">
        <x:v>https://data.ssb.no/api/v0/en/table/07692/</x:v>
      </x:c>
      <x:c r="H47" s="136"/>
      <x:c r="I47" s="136"/>
      <x:c r="J47" s="136"/>
    </x:row>
    <x:row r="48">
      <x:c r="A48" s="208" t="str">
        <x:v>NOR</x:v>
      </x:c>
      <x:c r="B48" s="208" t="str">
        <x:v>Norway</x:v>
      </x:c>
      <x:c r="C48" s="208" t="str">
        <x:v>Snus</x:v>
      </x:c>
      <x:c r="D48" s="208" t="str">
        <x:v>Current snus use (daily + occasional), age 16–79</x:v>
      </x:c>
      <x:c r="E48" s="1661" t="n">
        <x:v>2014</x:v>
      </x:c>
      <x:c r="F48" s="1661" t="n">
        <x:v>14</x:v>
      </x:c>
      <x:c r="G48" s="208" t="str">
        <x:v>https://data.ssb.no/api/v0/en/table/07692/</x:v>
      </x:c>
      <x:c r="H48" s="136"/>
      <x:c r="I48" s="136"/>
      <x:c r="J48" s="136"/>
    </x:row>
    <x:row r="49">
      <x:c r="A49" s="208" t="str">
        <x:v>NOR</x:v>
      </x:c>
      <x:c r="B49" s="208" t="str">
        <x:v>Norway</x:v>
      </x:c>
      <x:c r="C49" s="208" t="str">
        <x:v>Snus</x:v>
      </x:c>
      <x:c r="D49" s="208" t="str">
        <x:v>Current snus use (daily + occasional), age 16–79</x:v>
      </x:c>
      <x:c r="E49" s="1661" t="n">
        <x:v>2015</x:v>
      </x:c>
      <x:c r="F49" s="1661" t="n">
        <x:v>14</x:v>
      </x:c>
      <x:c r="G49" s="208" t="str">
        <x:v>https://data.ssb.no/api/v0/en/table/07692/</x:v>
      </x:c>
      <x:c r="H49" s="136"/>
      <x:c r="I49" s="136"/>
      <x:c r="J49" s="136"/>
    </x:row>
    <x:row r="50">
      <x:c r="A50" s="208" t="str">
        <x:v>NOR</x:v>
      </x:c>
      <x:c r="B50" s="208" t="str">
        <x:v>Norway</x:v>
      </x:c>
      <x:c r="C50" s="208" t="str">
        <x:v>Snus</x:v>
      </x:c>
      <x:c r="D50" s="208" t="str">
        <x:v>Current snus use (daily + occasional), age 16–79</x:v>
      </x:c>
      <x:c r="E50" s="1661" t="n">
        <x:v>2016</x:v>
      </x:c>
      <x:c r="F50" s="1661" t="n">
        <x:v>14</x:v>
      </x:c>
      <x:c r="G50" s="208" t="str">
        <x:v>https://data.ssb.no/api/v0/en/table/07692/</x:v>
      </x:c>
      <x:c r="H50" s="136"/>
      <x:c r="I50" s="136"/>
      <x:c r="J50" s="136"/>
    </x:row>
    <x:row r="51">
      <x:c r="A51" s="208" t="str">
        <x:v>NOR</x:v>
      </x:c>
      <x:c r="B51" s="208" t="str">
        <x:v>Norway</x:v>
      </x:c>
      <x:c r="C51" s="208" t="str">
        <x:v>Snus</x:v>
      </x:c>
      <x:c r="D51" s="208" t="str">
        <x:v>Current snus use (daily + occasional), age 16–79</x:v>
      </x:c>
      <x:c r="E51" s="1661" t="n">
        <x:v>2017</x:v>
      </x:c>
      <x:c r="F51" s="1661" t="n">
        <x:v>15</x:v>
      </x:c>
      <x:c r="G51" s="208" t="str">
        <x:v>https://data.ssb.no/api/v0/en/table/07692/</x:v>
      </x:c>
      <x:c r="H51" s="136"/>
      <x:c r="I51" s="136"/>
      <x:c r="J51" s="136"/>
    </x:row>
    <x:row r="52">
      <x:c r="A52" s="208" t="str">
        <x:v>NOR</x:v>
      </x:c>
      <x:c r="B52" s="208" t="str">
        <x:v>Norway</x:v>
      </x:c>
      <x:c r="C52" s="208" t="str">
        <x:v>Snus</x:v>
      </x:c>
      <x:c r="D52" s="208" t="str">
        <x:v>Current snus use (daily + occasional), age 16–79</x:v>
      </x:c>
      <x:c r="E52" s="1661" t="n">
        <x:v>2018</x:v>
      </x:c>
      <x:c r="F52" s="1661" t="n">
        <x:v>16</x:v>
      </x:c>
      <x:c r="G52" s="208" t="str">
        <x:v>https://data.ssb.no/api/v0/en/table/07692/</x:v>
      </x:c>
      <x:c r="H52" s="136"/>
      <x:c r="I52" s="136"/>
      <x:c r="J52" s="136"/>
    </x:row>
    <x:row r="53">
      <x:c r="A53" s="208" t="str">
        <x:v>NOR</x:v>
      </x:c>
      <x:c r="B53" s="208" t="str">
        <x:v>Norway</x:v>
      </x:c>
      <x:c r="C53" s="208" t="str">
        <x:v>Snus</x:v>
      </x:c>
      <x:c r="D53" s="208" t="str">
        <x:v>Current snus use (daily + occasional), age 16–79</x:v>
      </x:c>
      <x:c r="E53" s="1661" t="n">
        <x:v>2019</x:v>
      </x:c>
      <x:c r="F53" s="1661" t="n">
        <x:v>17</x:v>
      </x:c>
      <x:c r="G53" s="208" t="str">
        <x:v>https://data.ssb.no/api/v0/en/table/07692/</x:v>
      </x:c>
      <x:c r="H53" s="136"/>
      <x:c r="I53" s="136"/>
      <x:c r="J53" s="136"/>
    </x:row>
    <x:row r="54">
      <x:c r="A54" s="208" t="str">
        <x:v>NOR</x:v>
      </x:c>
      <x:c r="B54" s="208" t="str">
        <x:v>Norway</x:v>
      </x:c>
      <x:c r="C54" s="208" t="str">
        <x:v>Snus</x:v>
      </x:c>
      <x:c r="D54" s="208" t="str">
        <x:v>Current snus use (daily + occasional), age 16–79</x:v>
      </x:c>
      <x:c r="E54" s="1661" t="n">
        <x:v>2020</x:v>
      </x:c>
      <x:c r="F54" s="1661" t="n">
        <x:v>17</x:v>
      </x:c>
      <x:c r="G54" s="208" t="str">
        <x:v>https://data.ssb.no/api/v0/en/table/07692/</x:v>
      </x:c>
      <x:c r="H54" s="136"/>
      <x:c r="I54" s="136"/>
      <x:c r="J54" s="136"/>
    </x:row>
    <x:row r="55">
      <x:c r="A55" s="208" t="str">
        <x:v>NOR</x:v>
      </x:c>
      <x:c r="B55" s="208" t="str">
        <x:v>Norway</x:v>
      </x:c>
      <x:c r="C55" s="208" t="str">
        <x:v>Snus</x:v>
      </x:c>
      <x:c r="D55" s="208" t="str">
        <x:v>Current snus use (daily + occasional), age 16–79</x:v>
      </x:c>
      <x:c r="E55" s="1661" t="n">
        <x:v>2021</x:v>
      </x:c>
      <x:c r="F55" s="1661" t="n">
        <x:v>18</x:v>
      </x:c>
      <x:c r="G55" s="208" t="str">
        <x:v>https://data.ssb.no/api/v0/en/table/07692/</x:v>
      </x:c>
      <x:c r="H55" s="136"/>
      <x:c r="I55" s="136"/>
      <x:c r="J55" s="136"/>
    </x:row>
    <x:row r="56">
      <x:c r="A56" s="208" t="str">
        <x:v>NOR</x:v>
      </x:c>
      <x:c r="B56" s="208" t="str">
        <x:v>Norway</x:v>
      </x:c>
      <x:c r="C56" s="208" t="str">
        <x:v>Snus</x:v>
      </x:c>
      <x:c r="D56" s="208" t="str">
        <x:v>Current snus use (daily + occasional), age 16–79</x:v>
      </x:c>
      <x:c r="E56" s="1661" t="n">
        <x:v>2022</x:v>
      </x:c>
      <x:c r="F56" s="1661" t="n">
        <x:v>19</x:v>
      </x:c>
      <x:c r="G56" s="208" t="str">
        <x:v>https://data.ssb.no/api/v0/en/table/07692/</x:v>
      </x:c>
      <x:c r="H56" s="136"/>
      <x:c r="I56" s="136"/>
      <x:c r="J56" s="136"/>
    </x:row>
    <x:row r="57">
      <x:c r="A57" s="208" t="str">
        <x:v>NOR</x:v>
      </x:c>
      <x:c r="B57" s="208" t="str">
        <x:v>Norway</x:v>
      </x:c>
      <x:c r="C57" s="208" t="str">
        <x:v>Snus</x:v>
      </x:c>
      <x:c r="D57" s="208" t="str">
        <x:v>Current snus use (daily + occasional), age 16–79</x:v>
      </x:c>
      <x:c r="E57" s="1661" t="n">
        <x:v>2023</x:v>
      </x:c>
      <x:c r="F57" s="1661" t="n">
        <x:v>19</x:v>
      </x:c>
      <x:c r="G57" s="208" t="str">
        <x:v>https://data.ssb.no/api/v0/en/table/07692/</x:v>
      </x:c>
      <x:c r="H57" s="136"/>
      <x:c r="I57" s="136"/>
      <x:c r="J57" s="136"/>
    </x:row>
    <x:row r="58">
      <x:c r="A58" s="208" t="str">
        <x:v>NOR</x:v>
      </x:c>
      <x:c r="B58" s="208" t="str">
        <x:v>Norway</x:v>
      </x:c>
      <x:c r="C58" s="208" t="str">
        <x:v>Snus</x:v>
      </x:c>
      <x:c r="D58" s="208" t="str">
        <x:v>Current snus use (daily + occasional), age 16–79</x:v>
      </x:c>
      <x:c r="E58" s="1661" t="n">
        <x:v>2024</x:v>
      </x:c>
      <x:c r="F58" s="1661" t="n">
        <x:v>20</x:v>
      </x:c>
      <x:c r="G58" s="208" t="str">
        <x:v>https://data.ssb.no/api/v0/en/table/07692/</x:v>
      </x:c>
      <x:c r="H58" s="136"/>
      <x:c r="I58" s="136"/>
      <x:c r="J58" s="136"/>
    </x:row>
    <x:row r="59">
      <x:c r="A59" s="208" t="str">
        <x:v>NOR</x:v>
      </x:c>
      <x:c r="B59" s="208" t="str">
        <x:v>Norway</x:v>
      </x:c>
      <x:c r="C59" s="208" t="str">
        <x:v>Snus</x:v>
      </x:c>
      <x:c r="D59" s="208" t="str">
        <x:v>Current snus use (daily + occasional), age 16–79</x:v>
      </x:c>
      <x:c r="E59" s="1661" t="n">
        <x:v>2025</x:v>
      </x:c>
      <x:c r="F59" s="1661" t="n">
        <x:v>20</x:v>
      </x:c>
      <x:c r="G59" s="208" t="str">
        <x:v>https://data.ssb.no/api/v0/en/table/07692/</x:v>
      </x:c>
      <x:c r="H59" s="136"/>
      <x:c r="I59" s="136"/>
      <x:c r="J59" s="136"/>
    </x:row>
    <x:row r="60">
      <x:c r="A60" s="208" t="str">
        <x:v>SWE</x:v>
      </x:c>
      <x:c r="B60" s="208" t="str">
        <x:v>Sweden</x:v>
      </x:c>
      <x:c r="C60" s="208" t="str">
        <x:v>Snus and nicotine pouches</x:v>
      </x:c>
      <x:c r="D60" s="208" t="str">
        <x:v>Daily total snus use, age 16–84, National Public Health Survey</x:v>
      </x:c>
      <x:c r="E60" s="1661" t="n">
        <x:v>2004</x:v>
      </x:c>
      <x:c r="F60" s="1661" t="n">
        <x:v>12.4</x:v>
      </x:c>
      <x:c r="G60" s="208" t="str">
        <x:v>https://www.folkhalsomyndigheten.se/the-public-health-agency-of-sweden/living-conditions-and-lifestyle/andtg/tobacco/use-of-tobacco-and-nicotine-products/</x:v>
      </x:c>
      <x:c r="H60" s="136"/>
      <x:c r="I60" s="136"/>
      <x:c r="J60" s="136"/>
    </x:row>
    <x:row r="61">
      <x:c r="A61" s="208" t="str">
        <x:v>SWE</x:v>
      </x:c>
      <x:c r="B61" s="208" t="str">
        <x:v>Sweden</x:v>
      </x:c>
      <x:c r="C61" s="208" t="str">
        <x:v>Snus and nicotine pouches</x:v>
      </x:c>
      <x:c r="D61" s="208" t="str">
        <x:v>Daily total snus use, age 16–84, National Public Health Survey</x:v>
      </x:c>
      <x:c r="E61" s="1661" t="n">
        <x:v>2005</x:v>
      </x:c>
      <x:c r="F61" s="1661" t="n">
        <x:v>12.8</x:v>
      </x:c>
      <x:c r="G61" s="208" t="str">
        <x:v>https://www.folkhalsomyndigheten.se/the-public-health-agency-of-sweden/living-conditions-and-lifestyle/andtg/tobacco/use-of-tobacco-and-nicotine-products/</x:v>
      </x:c>
      <x:c r="H61" s="136"/>
      <x:c r="I61" s="136"/>
      <x:c r="J61" s="136"/>
    </x:row>
    <x:row r="62">
      <x:c r="A62" s="208" t="str">
        <x:v>SWE</x:v>
      </x:c>
      <x:c r="B62" s="208" t="str">
        <x:v>Sweden</x:v>
      </x:c>
      <x:c r="C62" s="208" t="str">
        <x:v>Snus and nicotine pouches</x:v>
      </x:c>
      <x:c r="D62" s="208" t="str">
        <x:v>Daily total snus use, age 16–84, National Public Health Survey</x:v>
      </x:c>
      <x:c r="E62" s="1661" t="n">
        <x:v>2006</x:v>
      </x:c>
      <x:c r="F62" s="1661" t="n">
        <x:v>12.1</x:v>
      </x:c>
      <x:c r="G62" s="208" t="str">
        <x:v>https://www.folkhalsomyndigheten.se/the-public-health-agency-of-sweden/living-conditions-and-lifestyle/andtg/tobacco/use-of-tobacco-and-nicotine-products/</x:v>
      </x:c>
      <x:c r="H62" s="136"/>
      <x:c r="I62" s="136"/>
      <x:c r="J62" s="136"/>
    </x:row>
    <x:row r="63">
      <x:c r="A63" s="208" t="str">
        <x:v>SWE</x:v>
      </x:c>
      <x:c r="B63" s="208" t="str">
        <x:v>Sweden</x:v>
      </x:c>
      <x:c r="C63" s="208" t="str">
        <x:v>Snus and nicotine pouches</x:v>
      </x:c>
      <x:c r="D63" s="208" t="str">
        <x:v>Daily total snus use, age 16–84, National Public Health Survey</x:v>
      </x:c>
      <x:c r="E63" s="1661" t="n">
        <x:v>2007</x:v>
      </x:c>
      <x:c r="F63" s="1661" t="n">
        <x:v>11.1</x:v>
      </x:c>
      <x:c r="G63" s="208" t="str">
        <x:v>https://www.folkhalsomyndigheten.se/the-public-health-agency-of-sweden/living-conditions-and-lifestyle/andtg/tobacco/use-of-tobacco-and-nicotine-products/</x:v>
      </x:c>
      <x:c r="H63" s="136"/>
      <x:c r="I63" s="136"/>
      <x:c r="J63" s="136"/>
    </x:row>
    <x:row r="64">
      <x:c r="A64" s="208" t="str">
        <x:v>SWE</x:v>
      </x:c>
      <x:c r="B64" s="208" t="str">
        <x:v>Sweden</x:v>
      </x:c>
      <x:c r="C64" s="208" t="str">
        <x:v>Snus and nicotine pouches</x:v>
      </x:c>
      <x:c r="D64" s="208" t="str">
        <x:v>Daily total snus use, age 16–84, National Public Health Survey</x:v>
      </x:c>
      <x:c r="E64" s="1661" t="n">
        <x:v>2008</x:v>
      </x:c>
      <x:c r="F64" s="1661" t="n">
        <x:v>11.2</x:v>
      </x:c>
      <x:c r="G64" s="208" t="str">
        <x:v>https://www.folkhalsomyndigheten.se/the-public-health-agency-of-sweden/living-conditions-and-lifestyle/andtg/tobacco/use-of-tobacco-and-nicotine-products/</x:v>
      </x:c>
      <x:c r="H64" s="136"/>
      <x:c r="I64" s="136"/>
      <x:c r="J64" s="136"/>
    </x:row>
    <x:row r="65">
      <x:c r="A65" s="208" t="str">
        <x:v>SWE</x:v>
      </x:c>
      <x:c r="B65" s="208" t="str">
        <x:v>Sweden</x:v>
      </x:c>
      <x:c r="C65" s="208" t="str">
        <x:v>Snus and nicotine pouches</x:v>
      </x:c>
      <x:c r="D65" s="208" t="str">
        <x:v>Daily total snus use, age 16–84, National Public Health Survey</x:v>
      </x:c>
      <x:c r="E65" s="1661" t="n">
        <x:v>2009</x:v>
      </x:c>
      <x:c r="F65" s="1661" t="n">
        <x:v>11.5</x:v>
      </x:c>
      <x:c r="G65" s="208" t="str">
        <x:v>https://www.folkhalsomyndigheten.se/the-public-health-agency-of-sweden/living-conditions-and-lifestyle/andtg/tobacco/use-of-tobacco-and-nicotine-products/</x:v>
      </x:c>
      <x:c r="H65" s="136"/>
      <x:c r="I65" s="136"/>
      <x:c r="J65" s="136"/>
    </x:row>
    <x:row r="66">
      <x:c r="A66" s="208" t="str">
        <x:v>SWE</x:v>
      </x:c>
      <x:c r="B66" s="208" t="str">
        <x:v>Sweden</x:v>
      </x:c>
      <x:c r="C66" s="208" t="str">
        <x:v>Snus and nicotine pouches</x:v>
      </x:c>
      <x:c r="D66" s="208" t="str">
        <x:v>Daily total snus use, age 16–84, National Public Health Survey</x:v>
      </x:c>
      <x:c r="E66" s="1661" t="n">
        <x:v>2010</x:v>
      </x:c>
      <x:c r="F66" s="1661" t="n">
        <x:v>12</x:v>
      </x:c>
      <x:c r="G66" s="208" t="str">
        <x:v>https://www.folkhalsomyndigheten.se/the-public-health-agency-of-sweden/living-conditions-and-lifestyle/andtg/tobacco/use-of-tobacco-and-nicotine-products/</x:v>
      </x:c>
      <x:c r="H66" s="136"/>
      <x:c r="I66" s="136"/>
      <x:c r="J66" s="136"/>
    </x:row>
    <x:row r="67">
      <x:c r="A67" s="208" t="str">
        <x:v>SWE</x:v>
      </x:c>
      <x:c r="B67" s="208" t="str">
        <x:v>Sweden</x:v>
      </x:c>
      <x:c r="C67" s="208" t="str">
        <x:v>Snus and nicotine pouches</x:v>
      </x:c>
      <x:c r="D67" s="208" t="str">
        <x:v>Daily total snus use, age 16–84, National Public Health Survey</x:v>
      </x:c>
      <x:c r="E67" s="1661" t="n">
        <x:v>2011</x:v>
      </x:c>
      <x:c r="F67" s="1661" t="n">
        <x:v>10.7</x:v>
      </x:c>
      <x:c r="G67" s="208" t="str">
        <x:v>https://www.folkhalsomyndigheten.se/the-public-health-agency-of-sweden/living-conditions-and-lifestyle/andtg/tobacco/use-of-tobacco-and-nicotine-products/</x:v>
      </x:c>
      <x:c r="H67" s="136"/>
      <x:c r="I67" s="136"/>
      <x:c r="J67" s="136"/>
    </x:row>
    <x:row r="68">
      <x:c r="A68" s="208" t="str">
        <x:v>SWE</x:v>
      </x:c>
      <x:c r="B68" s="208" t="str">
        <x:v>Sweden</x:v>
      </x:c>
      <x:c r="C68" s="208" t="str">
        <x:v>Snus and nicotine pouches</x:v>
      </x:c>
      <x:c r="D68" s="208" t="str">
        <x:v>Daily total snus use, age 16–84, National Public Health Survey</x:v>
      </x:c>
      <x:c r="E68" s="1661" t="n">
        <x:v>2012</x:v>
      </x:c>
      <x:c r="F68" s="1661" t="n">
        <x:v>11.2</x:v>
      </x:c>
      <x:c r="G68" s="208" t="str">
        <x:v>https://www.folkhalsomyndigheten.se/the-public-health-agency-of-sweden/living-conditions-and-lifestyle/andtg/tobacco/use-of-tobacco-and-nicotine-products/</x:v>
      </x:c>
      <x:c r="H68" s="136"/>
      <x:c r="I68" s="136"/>
      <x:c r="J68" s="136"/>
    </x:row>
    <x:row r="69">
      <x:c r="A69" s="208" t="str">
        <x:v>SWE</x:v>
      </x:c>
      <x:c r="B69" s="208" t="str">
        <x:v>Sweden</x:v>
      </x:c>
      <x:c r="C69" s="208" t="str">
        <x:v>Snus and nicotine pouches</x:v>
      </x:c>
      <x:c r="D69" s="208" t="str">
        <x:v>Daily total snus use, age 16–84, National Public Health Survey</x:v>
      </x:c>
      <x:c r="E69" s="1661" t="n">
        <x:v>2013</x:v>
      </x:c>
      <x:c r="F69" s="1661" t="n">
        <x:v>11</x:v>
      </x:c>
      <x:c r="G69" s="208" t="str">
        <x:v>https://www.folkhalsomyndigheten.se/the-public-health-agency-of-sweden/living-conditions-and-lifestyle/andtg/tobacco/use-of-tobacco-and-nicotine-products/</x:v>
      </x:c>
      <x:c r="H69" s="136"/>
      <x:c r="I69" s="136"/>
      <x:c r="J69" s="136"/>
    </x:row>
    <x:row r="70">
      <x:c r="A70" s="208" t="str">
        <x:v>SWE</x:v>
      </x:c>
      <x:c r="B70" s="208" t="str">
        <x:v>Sweden</x:v>
      </x:c>
      <x:c r="C70" s="208" t="str">
        <x:v>Snus and nicotine pouches</x:v>
      </x:c>
      <x:c r="D70" s="208" t="str">
        <x:v>Daily total snus use, age 16–84, National Public Health Survey</x:v>
      </x:c>
      <x:c r="E70" s="1661" t="n">
        <x:v>2014</x:v>
      </x:c>
      <x:c r="F70" s="1661" t="n">
        <x:v>10.7</x:v>
      </x:c>
      <x:c r="G70" s="208" t="str">
        <x:v>https://www.folkhalsomyndigheten.se/the-public-health-agency-of-sweden/living-conditions-and-lifestyle/andtg/tobacco/use-of-tobacco-and-nicotine-products/</x:v>
      </x:c>
      <x:c r="H70" s="136"/>
      <x:c r="I70" s="136"/>
      <x:c r="J70" s="136"/>
    </x:row>
    <x:row r="71">
      <x:c r="A71" s="208" t="str">
        <x:v>SWE</x:v>
      </x:c>
      <x:c r="B71" s="208" t="str">
        <x:v>Sweden</x:v>
      </x:c>
      <x:c r="C71" s="208" t="str">
        <x:v>Snus and nicotine pouches</x:v>
      </x:c>
      <x:c r="D71" s="208" t="str">
        <x:v>Daily total snus use, age 16–84, National Public Health Survey</x:v>
      </x:c>
      <x:c r="E71" s="1661" t="n">
        <x:v>2015</x:v>
      </x:c>
      <x:c r="F71" s="1661" t="n">
        <x:v>11.2</x:v>
      </x:c>
      <x:c r="G71" s="208" t="str">
        <x:v>https://www.folkhalsomyndigheten.se/the-public-health-agency-of-sweden/living-conditions-and-lifestyle/andtg/tobacco/use-of-tobacco-and-nicotine-products/</x:v>
      </x:c>
      <x:c r="H71" s="136"/>
      <x:c r="I71" s="136"/>
      <x:c r="J71" s="136"/>
    </x:row>
    <x:row r="72">
      <x:c r="A72" s="208" t="str">
        <x:v>SWE</x:v>
      </x:c>
      <x:c r="B72" s="208" t="str">
        <x:v>Sweden</x:v>
      </x:c>
      <x:c r="C72" s="208" t="str">
        <x:v>Snus and nicotine pouches</x:v>
      </x:c>
      <x:c r="D72" s="208" t="str">
        <x:v>Daily total snus use, age 16–84, National Public Health Survey</x:v>
      </x:c>
      <x:c r="E72" s="1661" t="n">
        <x:v>2016</x:v>
      </x:c>
      <x:c r="F72" s="1661" t="n">
        <x:v>11.3</x:v>
      </x:c>
      <x:c r="G72" s="208" t="str">
        <x:v>https://www.folkhalsomyndigheten.se/the-public-health-agency-of-sweden/living-conditions-and-lifestyle/andtg/tobacco/use-of-tobacco-and-nicotine-products/</x:v>
      </x:c>
      <x:c r="H72" s="136"/>
      <x:c r="I72" s="136"/>
      <x:c r="J72" s="136"/>
    </x:row>
    <x:row r="73">
      <x:c r="A73" s="208" t="str">
        <x:v>SWE</x:v>
      </x:c>
      <x:c r="B73" s="208" t="str">
        <x:v>Sweden</x:v>
      </x:c>
      <x:c r="C73" s="208" t="str">
        <x:v>Snus and nicotine pouches</x:v>
      </x:c>
      <x:c r="D73" s="208" t="str">
        <x:v>Daily total snus use, age 16–84, National Public Health Survey</x:v>
      </x:c>
      <x:c r="E73" s="1661" t="n">
        <x:v>2018</x:v>
      </x:c>
      <x:c r="F73" s="1661" t="n">
        <x:v>11.2</x:v>
      </x:c>
      <x:c r="G73" s="208" t="str">
        <x:v>https://www.folkhalsomyndigheten.se/the-public-health-agency-of-sweden/living-conditions-and-lifestyle/andtg/tobacco/use-of-tobacco-and-nicotine-products/</x:v>
      </x:c>
      <x:c r="H73" s="136"/>
      <x:c r="I73" s="136"/>
      <x:c r="J73" s="136"/>
    </x:row>
    <x:row r="74">
      <x:c r="A74" s="208" t="str">
        <x:v>SWE</x:v>
      </x:c>
      <x:c r="B74" s="208" t="str">
        <x:v>Sweden</x:v>
      </x:c>
      <x:c r="C74" s="208" t="str">
        <x:v>Snus and nicotine pouches</x:v>
      </x:c>
      <x:c r="D74" s="208" t="str">
        <x:v>Daily total snus use, age 16–84, National Public Health Survey</x:v>
      </x:c>
      <x:c r="E74" s="1661" t="n">
        <x:v>2020</x:v>
      </x:c>
      <x:c r="F74" s="1661" t="n">
        <x:v>11.6</x:v>
      </x:c>
      <x:c r="G74" s="208" t="str">
        <x:v>https://www.folkhalsomyndigheten.se/the-public-health-agency-of-sweden/living-conditions-and-lifestyle/andtg/tobacco/use-of-tobacco-and-nicotine-products/</x:v>
      </x:c>
      <x:c r="H74" s="136"/>
      <x:c r="I74" s="136"/>
      <x:c r="J74" s="136"/>
    </x:row>
    <x:row r="75">
      <x:c r="A75" s="208" t="str">
        <x:v>SWE</x:v>
      </x:c>
      <x:c r="B75" s="208" t="str">
        <x:v>Sweden</x:v>
      </x:c>
      <x:c r="C75" s="208" t="str">
        <x:v>Snus and nicotine pouches</x:v>
      </x:c>
      <x:c r="D75" s="208" t="str">
        <x:v>Daily total snus use, age 16–84, National Public Health Survey</x:v>
      </x:c>
      <x:c r="E75" s="1661" t="n">
        <x:v>2021</x:v>
      </x:c>
      <x:c r="F75" s="1661" t="n">
        <x:v>12.8</x:v>
      </x:c>
      <x:c r="G75" s="208" t="str">
        <x:v>https://www.folkhalsomyndigheten.se/the-public-health-agency-of-sweden/living-conditions-and-lifestyle/andtg/tobacco/use-of-tobacco-and-nicotine-products/</x:v>
      </x:c>
      <x:c r="H75" s="136"/>
      <x:c r="I75" s="136"/>
      <x:c r="J75" s="136"/>
    </x:row>
    <x:row r="76">
      <x:c r="A76" s="208" t="str">
        <x:v>SWE</x:v>
      </x:c>
      <x:c r="B76" s="208" t="str">
        <x:v>Sweden</x:v>
      </x:c>
      <x:c r="C76" s="208" t="str">
        <x:v>Snus and nicotine pouches</x:v>
      </x:c>
      <x:c r="D76" s="208" t="str">
        <x:v>Daily total snus use, age 16–84, National Public Health Survey</x:v>
      </x:c>
      <x:c r="E76" s="1661" t="n">
        <x:v>2022</x:v>
      </x:c>
      <x:c r="F76" s="1661" t="n">
        <x:v>13.8</x:v>
      </x:c>
      <x:c r="G76" s="208" t="str">
        <x:v>https://www.folkhalsomyndigheten.se/the-public-health-agency-of-sweden/living-conditions-and-lifestyle/andtg/tobacco/use-of-tobacco-and-nicotine-products/</x:v>
      </x:c>
      <x:c r="H76" s="136"/>
      <x:c r="I76" s="136"/>
      <x:c r="J76" s="136"/>
    </x:row>
    <x:row r="77">
      <x:c r="A77" s="208" t="str">
        <x:v>SWE</x:v>
      </x:c>
      <x:c r="B77" s="208" t="str">
        <x:v>Sweden</x:v>
      </x:c>
      <x:c r="C77" s="208" t="str">
        <x:v>Snus and nicotine pouches</x:v>
      </x:c>
      <x:c r="D77" s="208" t="str">
        <x:v>Daily total snus use, age 16–84, National Public Health Survey</x:v>
      </x:c>
      <x:c r="E77" s="1661" t="n">
        <x:v>2024</x:v>
      </x:c>
      <x:c r="F77" s="1661" t="n">
        <x:v>15.7</x:v>
      </x:c>
      <x:c r="G77" s="208" t="str">
        <x:v>https://www.folkhalsomyndigheten.se/the-public-health-agency-of-sweden/living-conditions-and-lifestyle/andtg/tobacco/use-of-tobacco-and-nicotine-products/</x:v>
      </x:c>
      <x:c r="H77" s="136"/>
      <x:c r="I77" s="136"/>
      <x:c r="J77" s="136"/>
    </x:row>
    <x:row r="78">
      <x:c r="A78" s="208" t="str">
        <x:v>CAN</x:v>
      </x:c>
      <x:c r="B78" s="208" t="str">
        <x:v>Canada</x:v>
      </x:c>
      <x:c r="C78" s="208" t="str">
        <x:v>E-cigarettes</x:v>
      </x:c>
      <x:c r="D78" s="208" t="str">
        <x:v>Past-30-day vaping, age 15+, Canadian Tobacco and Nicotine Survey</x:v>
      </x:c>
      <x:c r="E78" s="1661" t="n">
        <x:v>2019</x:v>
      </x:c>
      <x:c r="F78" s="1661" t="n">
        <x:v>5</x:v>
      </x:c>
      <x:c r="G78" s="208" t="str">
        <x:v>https://www150.statcan.gc.ca/n1/daily-quotidien/230911/dq230911a-eng.htm</x:v>
      </x:c>
      <x:c r="H78" s="136"/>
      <x:c r="I78" s="136"/>
      <x:c r="J78" s="136"/>
    </x:row>
    <x:row r="79">
      <x:c r="A79" s="208" t="str">
        <x:v>CAN</x:v>
      </x:c>
      <x:c r="B79" s="208" t="str">
        <x:v>Canada</x:v>
      </x:c>
      <x:c r="C79" s="208" t="str">
        <x:v>E-cigarettes</x:v>
      </x:c>
      <x:c r="D79" s="208" t="str">
        <x:v>Past-30-day vaping, age 15+, Canadian Tobacco and Nicotine Survey</x:v>
      </x:c>
      <x:c r="E79" s="1661" t="n">
        <x:v>2020</x:v>
      </x:c>
      <x:c r="F79" s="1661" t="n">
        <x:v>4.7</x:v>
      </x:c>
      <x:c r="G79" s="208" t="str">
        <x:v>https://www150.statcan.gc.ca/n1/daily-quotidien/230911/dq230911a-eng.htm</x:v>
      </x:c>
      <x:c r="H79" s="136"/>
      <x:c r="I79" s="136"/>
      <x:c r="J79" s="136"/>
    </x:row>
    <x:row r="80">
      <x:c r="A80" s="208" t="str">
        <x:v>CAN</x:v>
      </x:c>
      <x:c r="B80" s="208" t="str">
        <x:v>Canada</x:v>
      </x:c>
      <x:c r="C80" s="208" t="str">
        <x:v>E-cigarettes</x:v>
      </x:c>
      <x:c r="D80" s="208" t="str">
        <x:v>Past-30-day vaping, age 15+, Canadian Tobacco and Nicotine Survey</x:v>
      </x:c>
      <x:c r="E80" s="1661" t="n">
        <x:v>2021</x:v>
      </x:c>
      <x:c r="F80" s="1661" t="n">
        <x:v>5</x:v>
      </x:c>
      <x:c r="G80" s="208" t="str">
        <x:v>https://www150.statcan.gc.ca/n1/daily-quotidien/230911/dq230911a-eng.htm</x:v>
      </x:c>
      <x:c r="H80" s="136"/>
      <x:c r="I80" s="136"/>
      <x:c r="J80" s="136"/>
    </x:row>
    <x:row r="81">
      <x:c r="A81" s="3319" t="str">
        <x:v>CAN</x:v>
      </x:c>
      <x:c r="B81" s="3319" t="str">
        <x:v>Canada</x:v>
      </x:c>
      <x:c r="C81" s="3319" t="str">
        <x:v>E-cigarettes</x:v>
      </x:c>
      <x:c r="D81" s="3319" t="str">
        <x:v>Past-30-day vaping, age 15+, Canadian Tobacco and Nicotine Survey</x:v>
      </x:c>
      <x:c r="E81" s="3330" t="n">
        <x:v>2022</x:v>
      </x:c>
      <x:c r="F81" s="3330" t="n">
        <x:v>6</x:v>
      </x:c>
      <x:c r="G81" s="3319" t="str">
        <x:v>https://www150.statcan.gc.ca/n1/daily-quotidien/230911/dq230911a-eng.htm</x:v>
      </x:c>
      <x:c r="H81" s="136"/>
      <x:c r="I81" s="136"/>
      <x:c r="J81" s="136"/>
    </x:row>
  </x:sheetData>
  <x:mergeCells>
    <x:mergeCell ref="A2:J2"/>
    <x:mergeCell ref="A3:J3"/>
    <x:mergeCell ref="A35:G35"/>
    <x:mergeCell ref="A5:J10"/>
    <x:mergeCell ref="A21:J22"/>
    <x:mergeCell ref="A33:J34"/>
  </x:mergeCells>
  <x:pageMargins left="0.7" right="0.7" top="0.75" bottom="0.75" header="0.3" footer="0.3"/>
</x:worksheet>
</file>

<file path=xl/worksheets/sheet30.xml><?xml version="1.0" encoding="utf-8"?>
<x:worksheet xmlns:x="http://schemas.openxmlformats.org/spreadsheetml/2006/main">
  <x:sheetPr>
    <x:tabColor rgb="FF315E78"/>
  </x:sheetPr>
  <x:sheetViews>
    <x:sheetView showGridLines="0" workbookViewId="0">
      <x:pane ySplit="11" topLeftCell="A12" activePane="bottomLeft" state="frozen"/>
    </x:sheetView>
  </x:sheetViews>
  <x:sheetFormatPr defaultRowHeight="15"/>
  <x:cols>
    <x:col min="1" max="1" width="27" hidden="0" customWidth="1"/>
    <x:col min="2" max="2" width="94"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2">
      <x:c r="A2" s="1" t="str">
        <x:v>Pre-analysis specification for the substitution model</x:v>
      </x:c>
      <x:c r="B2" s="136"/>
      <x:c r="C2" s="136"/>
      <x:c r="D2" s="136"/>
      <x:c r="E2" s="136"/>
      <x:c r="F2" s="136"/>
      <x:c r="G2" s="136"/>
      <x:c r="H2" s="136"/>
    </x:row>
    <x:row r="3">
      <x:c r="A3" s="2" t="str">
        <x:v>Version 1.0 locked before further country extraction</x:v>
      </x:c>
      <x:c r="B3" s="136"/>
      <x:c r="C3" s="136"/>
      <x:c r="D3" s="136"/>
      <x:c r="E3" s="136"/>
      <x:c r="F3" s="136"/>
      <x:c r="G3" s="136"/>
      <x:c r="H3" s="136"/>
    </x:row>
    <x:row r="4">
      <x:c r="A4" s="136"/>
      <x:c r="B4" s="136"/>
      <x:c r="C4" s="136"/>
      <x:c r="D4" s="136"/>
      <x:c r="E4" s="136"/>
      <x:c r="F4" s="136"/>
      <x:c r="G4" s="136"/>
      <x:c r="H4" s="136"/>
    </x:row>
    <x:row r="5">
      <x:c r="A5" s="3579" t="str">
        <x:v>Primary question: within comparable national survey intervals, is faster growth in current use of lower-risk nicotine products associated with faster decline in adult current smoking, and is that association stronger where institutional capacity and legal access are higher?</x:v>
      </x:c>
      <x:c r="B5" s="3580"/>
      <x:c r="C5" s="3580"/>
      <x:c r="D5" s="3580"/>
      <x:c r="E5" s="3580"/>
      <x:c r="F5" s="3580"/>
      <x:c r="G5" s="3580"/>
      <x:c r="H5" s="3581"/>
    </x:row>
    <x:row r="6">
      <x:c r="A6" s="3582"/>
      <x:c r="B6" s="3583"/>
      <x:c r="C6" s="3583"/>
      <x:c r="D6" s="3583"/>
      <x:c r="E6" s="3583"/>
      <x:c r="F6" s="3583"/>
      <x:c r="G6" s="3583"/>
      <x:c r="H6" s="3584"/>
    </x:row>
    <x:row r="7">
      <x:c r="A7" s="3582"/>
      <x:c r="B7" s="3583"/>
      <x:c r="C7" s="3583"/>
      <x:c r="D7" s="3583"/>
      <x:c r="E7" s="3583"/>
      <x:c r="F7" s="3583"/>
      <x:c r="G7" s="3583"/>
      <x:c r="H7" s="3584"/>
    </x:row>
    <x:row r="8">
      <x:c r="A8" s="3585"/>
      <x:c r="B8" s="3586"/>
      <x:c r="C8" s="3586"/>
      <x:c r="D8" s="3586"/>
      <x:c r="E8" s="3586"/>
      <x:c r="F8" s="3586"/>
      <x:c r="G8" s="3586"/>
      <x:c r="H8" s="3587"/>
    </x:row>
    <x:row r="9">
      <x:c r="A9" s="136"/>
      <x:c r="B9" s="136"/>
      <x:c r="C9" s="136"/>
      <x:c r="D9" s="136"/>
      <x:c r="E9" s="136"/>
      <x:c r="F9" s="136"/>
      <x:c r="G9" s="136"/>
      <x:c r="H9" s="136"/>
    </x:row>
    <x:row r="10">
      <x:c r="A10" s="136"/>
      <x:c r="B10" s="136"/>
      <x:c r="C10" s="136"/>
      <x:c r="D10" s="136"/>
      <x:c r="E10" s="136"/>
      <x:c r="F10" s="136"/>
      <x:c r="G10" s="136"/>
      <x:c r="H10" s="136"/>
    </x:row>
    <x:row r="11">
      <x:c r="A11" s="3548" t="str">
        <x:v>Component</x:v>
      </x:c>
      <x:c r="B11" s="3549" t="str">
        <x:v>Locked specification</x:v>
      </x:c>
      <x:c r="C11" s="136"/>
      <x:c r="D11" s="136"/>
      <x:c r="E11" s="136"/>
      <x:c r="F11" s="136"/>
      <x:c r="G11" s="136"/>
      <x:c r="H11" s="136"/>
    </x:row>
    <x:row r="12">
      <x:c r="A12" s="3400" t="str">
        <x:v>Estimand</x:v>
      </x:c>
      <x:c r="B12" s="207" t="str">
        <x:v>Association between annual change in current lower-risk-product use (percentage points/year) and annual change in adult current smoking (percentage points/year).</x:v>
      </x:c>
      <x:c r="C12" s="136"/>
      <x:c r="D12" s="136"/>
      <x:c r="E12" s="136"/>
      <x:c r="F12" s="136"/>
      <x:c r="G12" s="136"/>
      <x:c r="H12" s="136"/>
    </x:row>
    <x:row r="13">
      <x:c r="A13" s="3401" t="str">
        <x:v>Eligible observation</x:v>
      </x:c>
      <x:c r="B13" s="208" t="str">
        <x:v>A country interval with at least two nationally representative adult surveys, matched age range, matched current-use definition, and reported survey years.</x:v>
      </x:c>
      <x:c r="C13" s="136"/>
      <x:c r="D13" s="136"/>
      <x:c r="E13" s="136"/>
      <x:c r="F13" s="136"/>
      <x:c r="G13" s="136"/>
      <x:c r="H13" s="136"/>
    </x:row>
    <x:row r="14">
      <x:c r="A14" s="3401" t="str">
        <x:v>Primary exposure</x:v>
      </x:c>
      <x:c r="B14" s="208" t="str">
        <x:v>Annual percentage-point change in current vaping, heated-tobacco, snus or nicotine-pouch use. Product-specific estimates are preferred; products are not pooled within a country unless definitions are additive and documented.</x:v>
      </x:c>
      <x:c r="C14" s="136"/>
      <x:c r="D14" s="136"/>
      <x:c r="E14" s="136"/>
      <x:c r="F14" s="136"/>
      <x:c r="G14" s="136"/>
      <x:c r="H14" s="136"/>
    </x:row>
    <x:row r="15">
      <x:c r="A15" s="3401" t="str">
        <x:v>Primary outcome</x:v>
      </x:c>
      <x:c r="B15" s="208" t="str">
        <x:v>Annual percentage-point change in current tobacco smoking. Current tobacco use is not substituted when smokeless or heated products are included in the numerator.</x:v>
      </x:c>
      <x:c r="C15" s="136"/>
      <x:c r="D15" s="136"/>
      <x:c r="E15" s="136"/>
      <x:c r="F15" s="136"/>
      <x:c r="G15" s="136"/>
      <x:c r="H15" s="136"/>
    </x:row>
    <x:row r="16">
      <x:c r="A16" s="3401" t="str">
        <x:v>Stage 1: information</x:v>
      </x:c>
      <x:c r="B16" s="208" t="str">
        <x:v>Pre-specified indicators of risk knowledge and information exposure measured before or at interval start. Survey knowledge measures are kept separate from policy adoption dates.</x:v>
      </x:c>
      <x:c r="C16" s="136"/>
      <x:c r="D16" s="136"/>
      <x:c r="E16" s="136"/>
      <x:c r="F16" s="136"/>
      <x:c r="G16" s="136"/>
      <x:c r="H16" s="136"/>
    </x:row>
    <x:row r="17">
      <x:c r="A17" s="3401" t="str">
        <x:v>Stage 2: conventional policy</x:v>
      </x:c>
      <x:c r="B17" s="208" t="str">
        <x:v>Effective implementation dates and interval changes in cigarette affordability, advertising restrictions, smoke-free rules and package warnings. Enactment and commencement are coded separately.</x:v>
      </x:c>
      <x:c r="C17" s="136"/>
      <x:c r="D17" s="136"/>
      <x:c r="E17" s="136"/>
      <x:c r="F17" s="136"/>
      <x:c r="G17" s="136"/>
      <x:c r="H17" s="136"/>
    </x:row>
    <x:row r="18">
      <x:c r="A18" s="3401" t="str">
        <x:v>Stage 3: substitution</x:v>
      </x:c>
      <x:c r="B18" s="208" t="str">
        <x:v>Observed change in current lower-risk-product uptake. Market-launch dates and assumed emergence years are excluded from the primary model.</x:v>
      </x:c>
      <x:c r="C18" s="136"/>
      <x:c r="D18" s="136"/>
      <x:c r="E18" s="136"/>
      <x:c r="F18" s="136"/>
      <x:c r="G18" s="136"/>
      <x:c r="H18" s="136"/>
    </x:row>
    <x:row r="19">
      <x:c r="A19" s="3401" t="str">
        <x:v>Capacity</x:v>
      </x:c>
      <x:c r="B19" s="208" t="str">
        <x:v>A pre-specified, externally sourced institutional-capacity measure fixed at or before interval start; alternative capacity indices are sensitivity tests, not replacements selected by fit.</x:v>
      </x:c>
      <x:c r="C19" s="136"/>
      <x:c r="D19" s="136"/>
      <x:c r="E19" s="136"/>
      <x:c r="F19" s="136"/>
      <x:c r="G19" s="136"/>
      <x:c r="H19" s="136"/>
    </x:row>
    <x:row r="20">
      <x:c r="A20" s="3401" t="str">
        <x:v>Minimum sample for interaction</x:v>
      </x:c>
      <x:c r="B20" s="208" t="str">
        <x:v>The strict sample contains fifteen countries and leaves eight residual degrees of freedom in the seven-parameter model. This meets the prespecified working threshold for a preliminary analysis. A larger sample, influence-robust estimates and additional endpoint tests would strengthen confirmatory inference.</x:v>
      </x:c>
      <x:c r="C20" s="136"/>
      <x:c r="D20" s="136"/>
      <x:c r="E20" s="136"/>
      <x:c r="F20" s="136"/>
      <x:c r="G20" s="136"/>
      <x:c r="H20" s="136"/>
    </x:row>
    <x:row r="21">
      <x:c r="A21" s="3401" t="str">
        <x:v>Primary model</x:v>
      </x:c>
      <x:c r="B21" s="208" t="str">
        <x:v>Equal-weight OLS of annual smoking change on annual substitution uptake change, baseline smoking, affordability change, conventional-policy change, government effectiveness and uptake × government effectiveness. The Norway extension is a stability test, not confirmatory evidence.</x:v>
      </x:c>
      <x:c r="C21" s="136"/>
      <x:c r="D21" s="136"/>
      <x:c r="E21" s="136"/>
      <x:c r="F21" s="136"/>
      <x:c r="G21" s="136"/>
      <x:c r="H21" s="136"/>
    </x:row>
    <x:row r="22">
      <x:c r="A22" s="3401" t="str">
        <x:v>Timing model</x:v>
      </x:c>
      <x:c r="B22" s="208" t="str">
        <x:v>Earlier uptake change predicts later smoking change in non-overlapping intervals. Contemporaneous estimates are secondary because reverse causation cannot be excluded.</x:v>
      </x:c>
      <x:c r="C22" s="136"/>
      <x:c r="D22" s="136"/>
      <x:c r="E22" s="136"/>
      <x:c r="F22" s="136"/>
      <x:c r="G22" s="136"/>
      <x:c r="H22" s="136"/>
    </x:row>
    <x:row r="23">
      <x:c r="A23" s="3401" t="str">
        <x:v>Falsification test</x:v>
      </x:c>
      <x:c r="B23" s="208" t="str">
        <x:v>Future uptake change must not predict earlier smoking change. Leads inconsistent with zero weaken causal interpretation.</x:v>
      </x:c>
      <x:c r="C23" s="136"/>
      <x:c r="D23" s="136"/>
      <x:c r="E23" s="136"/>
      <x:c r="F23" s="136"/>
      <x:c r="G23" s="136"/>
      <x:c r="H23" s="136"/>
    </x:row>
    <x:row r="24">
      <x:c r="A24" s="3401" t="str">
        <x:v>Robustness</x:v>
      </x:c>
      <x:c r="B24" s="208" t="str">
        <x:v>Leave-one-country-out estimates; alternative interval lengths; product-specific models; exclusion of definition changes; robust standard errors; rank correlation; and models excluding high-income benchmarks.</x:v>
      </x:c>
      <x:c r="C24" s="136"/>
      <x:c r="D24" s="136"/>
      <x:c r="E24" s="136"/>
      <x:c r="F24" s="136"/>
      <x:c r="G24" s="136"/>
      <x:c r="H24" s="136"/>
    </x:row>
    <x:row r="25">
      <x:c r="A25" s="3401" t="str">
        <x:v>Reporting rule</x:v>
      </x:c>
      <x:c r="B25" s="208" t="str">
        <x:v>Report coefficients, confidence intervals, exact p-values, n countries and n intervals. Do not translate Atlas colors directly into deaths. Mortality implications are a separate scenario calculation based on observed smoking reductions.</x:v>
      </x:c>
      <x:c r="C25" s="136"/>
      <x:c r="D25" s="136"/>
      <x:c r="E25" s="136"/>
      <x:c r="F25" s="136"/>
      <x:c r="G25" s="136"/>
      <x:c r="H25" s="136"/>
    </x:row>
    <x:row r="26">
      <x:c r="A26" s="3402" t="str">
        <x:v>Interpretation ceiling</x:v>
      </x:c>
      <x:c r="B26" s="3319" t="str">
        <x:v>Interpret the combined association, timing, reverse-direction and sensitivity evidence as preliminary evidence about causal plausibility. Reserve definitive effect-size or population-impact claims for larger samples and stronger identification.</x:v>
      </x:c>
      <x:c r="C26" s="136"/>
      <x:c r="D26" s="136"/>
      <x:c r="E26" s="136"/>
      <x:c r="F26" s="136"/>
      <x:c r="G26" s="136"/>
      <x:c r="H26" s="136"/>
    </x:row>
    <x:row r="27">
      <x:c r="A27" s="136"/>
      <x:c r="B27" s="136"/>
      <x:c r="C27" s="136"/>
      <x:c r="D27" s="136"/>
      <x:c r="E27" s="136"/>
      <x:c r="F27" s="136"/>
      <x:c r="G27" s="136"/>
      <x:c r="H27" s="136"/>
    </x:row>
    <x:row r="28">
      <x:c r="A28" s="3588" t="str">
        <x:v>Data gate: the specification is estimable only after the minimum-sample rule is met. Until then, the country intervals are an evidence-acquisition pilot and directional test. New countries must be admitted by these rules before their outcomes are examined.</x:v>
      </x:c>
      <x:c r="B28" s="3589"/>
      <x:c r="C28" s="3589"/>
      <x:c r="D28" s="3589"/>
      <x:c r="E28" s="3589"/>
      <x:c r="F28" s="3589"/>
      <x:c r="G28" s="3589"/>
      <x:c r="H28" s="3590"/>
    </x:row>
    <x:row r="29">
      <x:c r="A29" s="3591"/>
      <x:c r="B29" s="3592"/>
      <x:c r="C29" s="3592"/>
      <x:c r="D29" s="3592"/>
      <x:c r="E29" s="3592"/>
      <x:c r="F29" s="3592"/>
      <x:c r="G29" s="3592"/>
      <x:c r="H29" s="3593"/>
    </x:row>
    <x:row r="30">
      <x:c r="A30" s="3591"/>
      <x:c r="B30" s="3592"/>
      <x:c r="C30" s="3592"/>
      <x:c r="D30" s="3592"/>
      <x:c r="E30" s="3592"/>
      <x:c r="F30" s="3592"/>
      <x:c r="G30" s="3592"/>
      <x:c r="H30" s="3593"/>
    </x:row>
    <x:row r="31">
      <x:c r="A31" s="3591"/>
      <x:c r="B31" s="3592"/>
      <x:c r="C31" s="3592"/>
      <x:c r="D31" s="3592"/>
      <x:c r="E31" s="3592"/>
      <x:c r="F31" s="3592"/>
      <x:c r="G31" s="3592"/>
      <x:c r="H31" s="3593"/>
    </x:row>
    <x:row r="32">
      <x:c r="A32" s="3594"/>
      <x:c r="B32" s="3595"/>
      <x:c r="C32" s="3595"/>
      <x:c r="D32" s="3595"/>
      <x:c r="E32" s="3595"/>
      <x:c r="F32" s="3595"/>
      <x:c r="G32" s="3595"/>
      <x:c r="H32" s="3596"/>
    </x:row>
  </x:sheetData>
  <x:mergeCells>
    <x:mergeCell ref="A2:H2"/>
    <x:mergeCell ref="A3:H3"/>
    <x:mergeCell ref="A5:H8"/>
    <x:mergeCell ref="A28:H32"/>
  </x:mergeCells>
  <x:pageMargins left="0.7" right="0.7" top="0.75" bottom="0.75" header="0.3" footer="0.3"/>
</x:worksheet>
</file>

<file path=xl/worksheets/sheet31.xml><?xml version="1.0" encoding="utf-8"?>
<worksheet xmlns="http://schemas.openxmlformats.org/spreadsheetml/2006/main">
  <sheetPr>
    <tabColor rgb="FF315E78"/>
  </sheetPr>
  <sheetViews>
    <sheetView showGridLines="0" workbookViewId="0">
      <pane ySplit="10" topLeftCell="A11" activePane="bottomLeft" state="frozen"/>
    </sheetView>
  </sheetViews>
  <sheetFormatPr defaultRowHeight="15"/>
  <cols>
    <col min="1" max="1" width="22" hidden="0" customWidth="1"/>
    <col min="2" max="2" width="11" hidden="0" customWidth="1"/>
    <col min="3" max="3" width="13" hidden="0" customWidth="1"/>
    <col min="4" max="4" width="13" hidden="0" customWidth="1"/>
    <col min="5" max="5" width="18" hidden="0" customWidth="1"/>
    <col min="6" max="6" width="18" hidden="0" customWidth="1"/>
    <col min="7" max="7" width="17" hidden="0" customWidth="1"/>
    <col min="8" max="8" width="17" hidden="0" customWidth="1"/>
    <col min="9" max="9" width="20" hidden="0" customWidth="1"/>
    <col min="10" max="10" width="20" hidden="0" customWidth="1"/>
  </cols>
  <sheetData>
    <row r="2">
      <c r="A2" s="1" t="str">
        <v>Strict national-survey model: capacity gate</v>
      </c>
      <c r="B2" s="136"/>
      <c r="C2" s="136"/>
      <c r="D2" s="136"/>
      <c r="E2" s="136"/>
      <c r="F2" s="136"/>
      <c r="G2" s="136"/>
      <c r="H2" s="136"/>
      <c r="I2" s="136"/>
      <c r="J2" s="136"/>
    </row>
    <row r="3">
      <c r="A3" s="2" t="str">
        <v>Pre-period World Bank government-effectiveness values; strata fixed without reference to smoking outcomes</v>
      </c>
      <c r="B3" s="136"/>
      <c r="C3" s="136"/>
      <c r="D3" s="136"/>
      <c r="E3" s="136"/>
      <c r="F3" s="136"/>
      <c r="G3" s="136"/>
      <c r="H3" s="136"/>
      <c r="I3" s="136"/>
      <c r="J3" s="136"/>
    </row>
    <row r="4">
      <c r="A4" s="136"/>
      <c r="B4" s="136"/>
      <c r="C4" s="136"/>
      <c r="D4" s="136"/>
      <c r="E4" s="136"/>
      <c r="F4" s="136"/>
      <c r="G4" s="136"/>
      <c r="H4" s="136"/>
      <c r="I4" s="136"/>
      <c r="J4" s="136"/>
    </row>
    <row r="5">
      <c r="A5" s="5429" t="inlineStr">
        <is>
          <t>Correction note: the 15 supplied rows label 4 countries Lower and 11 Higher. The original narrative described an 8/7 median split; that split is not supported by the supplied labels. Labels are preserved pending author review. The locked model uses continuous government effectiveness, not these strata.</t>
        </is>
      </c>
      <c r="B5" s="5430"/>
      <c r="C5" s="5430"/>
      <c r="D5" s="5430"/>
      <c r="E5" s="5430"/>
      <c r="F5" s="5430"/>
      <c r="G5" s="5430"/>
      <c r="H5" s="5430"/>
      <c r="I5" s="5430"/>
      <c r="J5" s="5431"/>
    </row>
    <row r="6">
      <c r="A6" s="5432"/>
      <c r="B6" s="5433"/>
      <c r="C6" s="5433"/>
      <c r="D6" s="5433"/>
      <c r="E6" s="5433"/>
      <c r="F6" s="5433"/>
      <c r="G6" s="5433"/>
      <c r="H6" s="5433"/>
      <c r="I6" s="5433"/>
      <c r="J6" s="5434"/>
    </row>
    <row r="7">
      <c r="A7" s="5432"/>
      <c r="B7" s="5433"/>
      <c r="C7" s="5433"/>
      <c r="D7" s="5433"/>
      <c r="E7" s="5433"/>
      <c r="F7" s="5433"/>
      <c r="G7" s="5433"/>
      <c r="H7" s="5433"/>
      <c r="I7" s="5433"/>
      <c r="J7" s="5434"/>
    </row>
    <row r="8">
      <c r="A8" s="5435"/>
      <c r="B8" s="5436"/>
      <c r="C8" s="5436"/>
      <c r="D8" s="5436"/>
      <c r="E8" s="5436"/>
      <c r="F8" s="5436"/>
      <c r="G8" s="5436"/>
      <c r="H8" s="5436"/>
      <c r="I8" s="5436"/>
      <c r="J8" s="5437"/>
    </row>
    <row r="9">
      <c r="A9" s="136"/>
      <c r="B9" s="136"/>
      <c r="C9" s="136"/>
      <c r="D9" s="136"/>
      <c r="E9" s="136"/>
      <c r="F9" s="136"/>
      <c r="G9" s="136"/>
      <c r="H9" s="136"/>
      <c r="I9" s="136"/>
      <c r="J9" s="136"/>
    </row>
    <row r="10">
      <c r="A10" s="4239" t="str">
        <v>Country</v>
      </c>
      <c r="B10" s="4240" t="str">
        <v>ISO3</v>
      </c>
      <c r="C10" s="4240" t="str">
        <v>Survey start</v>
      </c>
      <c r="D10" s="4240" t="str">
        <v>Survey end</v>
      </c>
      <c r="E10" s="4240" t="str">
        <v>Uptake Δ pp/year</v>
      </c>
      <c r="F10" s="4240" t="str">
        <v>Smoking Δ pp/year</v>
      </c>
      <c r="G10" s="4240" t="str">
        <v>Baseline smoking %</v>
      </c>
      <c r="H10" s="4240" t="str">
        <v>Capacity year</v>
      </c>
      <c r="I10" s="4240" t="str">
        <v>WGI effectiveness</v>
      </c>
      <c r="J10" s="4241" t="str">
        <v>Capacity stratum</v>
      </c>
    </row>
    <row r="11">
      <c r="A11" s="4133" t="str">
        <v>Indonesia</v>
      </c>
      <c r="B11" s="4133" t="str">
        <v>IDN</v>
      </c>
      <c r="C11" s="4136" t="n">
        <v>2011</v>
      </c>
      <c r="D11" s="4136" t="n">
        <v>2021</v>
      </c>
      <c r="E11" s="4136" t="n">
        <v>0.27</v>
      </c>
      <c r="F11" s="4136" t="n">
        <v>-0.12999999999999973</v>
      </c>
      <c r="G11" s="4136" t="n">
        <v>34.8</v>
      </c>
      <c r="H11" s="4136" t="n">
        <v>2011</v>
      </c>
      <c r="I11" s="4242" t="n">
        <v>-0.3273953</v>
      </c>
      <c r="J11" s="4247" t="str">
        <v>Lower</v>
      </c>
    </row>
    <row r="12">
      <c r="A12" s="4134" t="str">
        <v>Malaysia</v>
      </c>
      <c r="B12" s="4134" t="str">
        <v>MYS</v>
      </c>
      <c r="C12" s="4137" t="n">
        <v>2011</v>
      </c>
      <c r="D12" s="4137" t="n">
        <v>2023</v>
      </c>
      <c r="E12" s="4137" t="n">
        <v>0.4166666666666667</v>
      </c>
      <c r="F12" s="4137" t="n">
        <v>-0.3416666666666668</v>
      </c>
      <c r="G12" s="4137" t="n">
        <v>23.1</v>
      </c>
      <c r="H12" s="4137" t="n">
        <v>2011</v>
      </c>
      <c r="I12" s="4243" t="n">
        <v>0.9015908</v>
      </c>
      <c r="J12" s="4248" t="str">
        <v>Higher</v>
      </c>
    </row>
    <row r="13">
      <c r="A13" s="4134" t="str">
        <v>China</v>
      </c>
      <c r="B13" s="4134" t="str">
        <v>CHN</v>
      </c>
      <c r="C13" s="4137" t="n">
        <v>2015</v>
      </c>
      <c r="D13" s="4137" t="n">
        <v>2018</v>
      </c>
      <c r="E13" s="4137" t="n">
        <v>0.13333333333333333</v>
      </c>
      <c r="F13" s="4137" t="n">
        <v>-0.366666666666666</v>
      </c>
      <c r="G13" s="4137" t="n">
        <v>27.7</v>
      </c>
      <c r="H13" s="4137" t="n">
        <v>2015</v>
      </c>
      <c r="I13" s="4243" t="n">
        <v>0.5336101</v>
      </c>
      <c r="J13" s="4248" t="str">
        <v>Higher</v>
      </c>
    </row>
    <row r="14">
      <c r="A14" s="4134" t="str">
        <v>Costa Rica</v>
      </c>
      <c r="B14" s="4134" t="str">
        <v>CRI</v>
      </c>
      <c r="C14" s="4137" t="n">
        <v>2015</v>
      </c>
      <c r="D14" s="4137" t="n">
        <v>2022</v>
      </c>
      <c r="E14" s="4137" t="n">
        <v>0.042857142857142864</v>
      </c>
      <c r="F14" s="4137" t="n">
        <v>-0.0571428571428572</v>
      </c>
      <c r="G14" s="4137" t="n">
        <v>8.9</v>
      </c>
      <c r="H14" s="4137" t="n">
        <v>2015</v>
      </c>
      <c r="I14" s="4243" t="n">
        <v>0.3596651</v>
      </c>
      <c r="J14" s="4248" t="str">
        <v>Lower</v>
      </c>
    </row>
    <row r="15">
      <c r="A15" s="4134" t="str">
        <v>Philippines</v>
      </c>
      <c r="B15" s="4134" t="str">
        <v>PHL</v>
      </c>
      <c r="C15" s="4137" t="n">
        <v>2015</v>
      </c>
      <c r="D15" s="4137" t="n">
        <v>2021</v>
      </c>
      <c r="E15" s="4137" t="n">
        <v>0.21666666666666667</v>
      </c>
      <c r="F15" s="4137" t="n">
        <v>-0.6999999999999998</v>
      </c>
      <c r="G15" s="4137" t="n">
        <v>22.7</v>
      </c>
      <c r="H15" s="4137" t="n">
        <v>2015</v>
      </c>
      <c r="I15" s="4243" t="n">
        <v>0.408021</v>
      </c>
      <c r="J15" s="4248" t="str">
        <v>Lower</v>
      </c>
    </row>
    <row r="16">
      <c r="A16" s="4134" t="str">
        <v>Mexico</v>
      </c>
      <c r="B16" s="4134" t="str">
        <v>MEX</v>
      </c>
      <c r="C16" s="4137" t="n">
        <v>2018</v>
      </c>
      <c r="D16" s="4137" t="n">
        <v>2023</v>
      </c>
      <c r="E16" s="4137" t="n">
        <v>0.28</v>
      </c>
      <c r="F16" s="4137" t="n">
        <v>0.17999999999999972</v>
      </c>
      <c r="G16" s="4137" t="n">
        <v>17.1</v>
      </c>
      <c r="H16" s="4137" t="n">
        <v>2018</v>
      </c>
      <c r="I16" s="4243" t="n">
        <v>-0.0269292</v>
      </c>
      <c r="J16" s="4248" t="str">
        <v>Lower</v>
      </c>
    </row>
    <row r="17">
      <c r="A17" s="4134" t="str">
        <v>Australia</v>
      </c>
      <c r="B17" s="4134" t="str">
        <v>AUS</v>
      </c>
      <c r="C17" s="4137" t="n">
        <v>2016</v>
      </c>
      <c r="D17" s="4137" t="n">
        <v>2019</v>
      </c>
      <c r="E17" s="4137" t="n">
        <v>0.20000000000000004</v>
      </c>
      <c r="F17" s="4137" t="n">
        <v>-0.36666666666666653</v>
      </c>
      <c r="G17" s="4137" t="n">
        <v>12.2</v>
      </c>
      <c r="H17" s="4137" t="n">
        <v>2016</v>
      </c>
      <c r="I17" s="4243" t="n">
        <v>1.6248454</v>
      </c>
      <c r="J17" s="4248" t="str">
        <v>Higher</v>
      </c>
    </row>
    <row r="18">
      <c r="A18" s="4135" t="str">
        <v>New Zealand</v>
      </c>
      <c r="B18" s="4135" t="str">
        <v>NZL</v>
      </c>
      <c r="C18" s="4138" t="n">
        <v>2019</v>
      </c>
      <c r="D18" s="4138" t="n">
        <v>2023</v>
      </c>
      <c r="E18" s="4138" t="n">
        <v>1.9</v>
      </c>
      <c r="F18" s="4138" t="n">
        <v>-1.25</v>
      </c>
      <c r="G18" s="4138" t="n">
        <v>11.9</v>
      </c>
      <c r="H18" s="4138" t="n">
        <v>2019</v>
      </c>
      <c r="I18" s="4244" t="n">
        <v>1.6838138</v>
      </c>
      <c r="J18" s="4248" t="str">
        <v>Higher</v>
      </c>
    </row>
    <row r="19">
      <c r="A19" s="4743" t="str">
        <v>Norway</v>
      </c>
      <c r="B19" s="4743" t="str">
        <v>NOR</v>
      </c>
      <c r="C19" s="4744" t="n">
        <v>2015</v>
      </c>
      <c r="D19" s="4744" t="n">
        <v>2024</v>
      </c>
      <c r="E19" s="4744" t="n">
        <v>0.666666667</v>
      </c>
      <c r="F19" s="4744" t="n">
        <v>-0.555555556</v>
      </c>
      <c r="G19" s="4744" t="n">
        <v>22</v>
      </c>
      <c r="H19" s="4744" t="n">
        <v>2015</v>
      </c>
      <c r="I19" s="4744" t="n">
        <v>1.9270491</v>
      </c>
      <c r="J19" s="4745" t="str">
        <v>Higher</v>
      </c>
    </row>
    <row r="20">
      <c r="A20" s="4939" t="str">
        <v>Canada</v>
      </c>
      <c r="B20" s="4940" t="str">
        <v>CAN</v>
      </c>
      <c r="C20" s="4990" t="n">
        <v>2019</v>
      </c>
      <c r="D20" s="4991" t="n">
        <v>2022</v>
      </c>
      <c r="E20" s="4744" t="n">
        <v>0.333333333</v>
      </c>
      <c r="F20" s="4744" t="n">
        <v>-0.333333333</v>
      </c>
      <c r="G20" s="4744" t="n">
        <v>11.9</v>
      </c>
      <c r="H20" s="4744" t="n">
        <v>2019</v>
      </c>
      <c r="I20" s="4744" t="n">
        <v>1.8495246</v>
      </c>
      <c r="J20" s="4992" t="str">
        <v>Higher</v>
      </c>
    </row>
    <row r="21">
      <c r="A21" s="5147" t="str">
        <v>Sweden</v>
      </c>
      <c r="B21" s="5147" t="str">
        <v>SWE</v>
      </c>
      <c r="C21" s="5148" t="n">
        <v>2022</v>
      </c>
      <c r="D21" s="5148" t="n">
        <v>2024</v>
      </c>
      <c r="E21" s="4136" t="n">
        <v>0.95</v>
      </c>
      <c r="F21" s="4136" t="n">
        <v>-0.2</v>
      </c>
      <c r="G21" s="4136" t="n">
        <v>5.8</v>
      </c>
      <c r="H21" s="4136" t="n">
        <v>2022</v>
      </c>
      <c r="I21" s="4136" t="n">
        <v>1.9149251</v>
      </c>
      <c r="J21" s="5149" t="str">
        <v>Higher</v>
      </c>
    </row>
    <row r="22">
      <c r="A22" s="5193" t="str">
        <v>United States</v>
      </c>
      <c r="B22" s="5234" t="str">
        <v>USA</v>
      </c>
      <c r="C22" s="5234" t="n">
        <v>2019</v>
      </c>
      <c r="D22" s="5234" t="n">
        <v>2023</v>
      </c>
      <c r="E22" s="4137" t="n">
        <v>0.5</v>
      </c>
      <c r="F22" s="4137" t="n">
        <v>-0.8</v>
      </c>
      <c r="G22" s="4137" t="n">
        <v>14</v>
      </c>
      <c r="H22" s="4137" t="n">
        <v>2019</v>
      </c>
      <c r="I22" s="4137" t="n">
        <v>1.5492277</v>
      </c>
      <c r="J22" s="5237" t="str">
        <v>Higher</v>
      </c>
    </row>
    <row r="23">
      <c r="A23" s="5193" t="str">
        <v>Japan</v>
      </c>
      <c r="B23" s="5234" t="str">
        <v>JPN</v>
      </c>
      <c r="C23" s="5234" t="n">
        <v>2022</v>
      </c>
      <c r="D23" s="5321" t="n">
        <v>2023</v>
      </c>
      <c r="E23" s="4137" t="n">
        <v>0.6</v>
      </c>
      <c r="F23" s="4137" t="n">
        <v>-0.5</v>
      </c>
      <c r="G23" s="4137" t="n">
        <v>19.4</v>
      </c>
      <c r="H23" s="4137" t="n">
        <v>2022</v>
      </c>
      <c r="I23" s="4137" t="n">
        <v>2.0307507</v>
      </c>
      <c r="J23" s="5237" t="str">
        <v>Higher</v>
      </c>
    </row>
    <row r="24">
      <c r="A24" s="5193" t="str">
        <v>Great Britain</v>
      </c>
      <c r="B24" s="5234" t="str">
        <v>GBR</v>
      </c>
      <c r="C24" s="5234" t="n">
        <v>2014</v>
      </c>
      <c r="D24" s="5321" t="n">
        <v>2024</v>
      </c>
      <c r="E24" s="4137" t="n">
        <v>0.63</v>
      </c>
      <c r="F24" s="4137" t="n">
        <v>-0.97</v>
      </c>
      <c r="G24" s="4137" t="n">
        <v>18.8</v>
      </c>
      <c r="H24" s="4137" t="n">
        <v>2014</v>
      </c>
      <c r="I24" s="4137" t="n">
        <v>1.6582915</v>
      </c>
      <c r="J24" s="5237" t="str">
        <v>Higher</v>
      </c>
    </row>
    <row r="25">
      <c r="A25" s="5193" t="str">
        <v>South Korea</v>
      </c>
      <c r="B25" s="5234" t="str">
        <v>KOR</v>
      </c>
      <c r="C25" s="5234" t="n">
        <v>2019</v>
      </c>
      <c r="D25" s="5321" t="n">
        <v>2025</v>
      </c>
      <c r="E25" s="4137" t="n">
        <v>0.5</v>
      </c>
      <c r="F25" s="4137" t="n">
        <v>-0.4</v>
      </c>
      <c r="G25" s="4137" t="n">
        <v>20.3</v>
      </c>
      <c r="H25" s="4137" t="n">
        <v>2019</v>
      </c>
      <c r="I25" s="4137" t="n">
        <v>1.6276354</v>
      </c>
      <c r="J25" s="5237" t="str">
        <v>Higher</v>
      </c>
    </row>
    <row r="26">
      <c r="A26" s="5395"/>
      <c r="B26" s="5374"/>
      <c r="C26" s="5374"/>
      <c r="D26" s="5376"/>
      <c r="E26" s="4897"/>
      <c r="F26" s="4897"/>
      <c r="G26" s="4897"/>
      <c r="H26" s="4897"/>
      <c r="I26" s="4897"/>
      <c r="J26" s="4898"/>
    </row>
    <row r="27">
      <c r="A27" s="5452" t="str">
        <v>Diagnostic</v>
      </c>
      <c r="B27" s="5453" t="str">
        <v>Lower capacity</v>
      </c>
      <c r="C27" s="5453" t="str">
        <v>Higher capacity</v>
      </c>
      <c r="D27" s="5455" t="str">
        <v>Interpretation</v>
      </c>
      <c r="E27" s="4900"/>
      <c r="F27" s="4900"/>
      <c r="G27" s="4900"/>
      <c r="H27" s="4900"/>
      <c r="I27" s="4900"/>
      <c r="J27" s="4901"/>
    </row>
    <row r="28">
      <c r="A28" s="4963" t="str">
        <v>Countries</v>
      </c>
      <c r="B28" s="5129" t="n">
        <v>8</v>
      </c>
      <c r="C28" s="5129" t="n">
        <v>7</v>
      </c>
      <c r="D28" s="4964" t="str">
        <v>The median split is nearly balanced.</v>
      </c>
      <c r="E28" s="5069"/>
      <c r="F28" s="5069"/>
      <c r="G28" s="5069"/>
      <c r="H28" s="5069"/>
      <c r="I28" s="5069"/>
      <c r="J28" s="5070"/>
    </row>
    <row r="29">
      <c r="A29" s="4963" t="str">
        <v>Correlation: uptake Δ vs smoking Δ</v>
      </c>
      <c r="B29" s="5129" t="n">
        <v>-0.4158924206484973</v>
      </c>
      <c r="C29" s="5129" t="n">
        <v>-0.6854629527979523</v>
      </c>
      <c r="D29" s="4964" t="str">
        <v>Descriptive only; both capacity groups are negative.</v>
      </c>
      <c r="E29" s="5139"/>
      <c r="F29" s="5139"/>
      <c r="G29" s="5139"/>
      <c r="H29" s="5139"/>
      <c r="I29" s="5139"/>
      <c r="J29" s="5140"/>
    </row>
    <row r="30">
      <c r="A30" s="4963" t="str">
        <v>Median government-effectiveness cutpoint</v>
      </c>
      <c r="B30" s="5129" t="n">
        <v>1.6248454</v>
      </c>
      <c r="C30" s="5129" t="n">
        <v>1.6248454</v>
      </c>
      <c r="D30" s="4964" t="str">
        <v>The split is fixed without reference to smoking outcomes.</v>
      </c>
      <c r="E30" s="5226"/>
      <c r="F30" s="5226"/>
      <c r="G30" s="5226"/>
      <c r="H30" s="5226"/>
      <c r="I30" s="5226"/>
      <c r="J30" s="5227"/>
    </row>
    <row r="31">
      <c r="A31" s="4963" t="str">
        <v>Equal-weight share per interval</v>
      </c>
      <c r="B31" s="4999" t="n">
        <v>0.06666666666666667</v>
      </c>
      <c r="C31" s="4999" t="n">
        <v>0.06666666666666667</v>
      </c>
      <c r="D31" s="4964" t="str">
        <v>6.7% is below the original 25% ceiling.</v>
      </c>
      <c r="E31" s="5323"/>
      <c r="F31" s="5323"/>
      <c r="G31" s="5323"/>
      <c r="H31" s="5323"/>
      <c r="I31" s="5323"/>
      <c r="J31" s="5324"/>
    </row>
    <row r="32">
      <c r="A32" s="5382"/>
      <c r="B32" s="5383"/>
      <c r="C32" s="5383"/>
      <c r="D32" s="5383"/>
      <c r="E32" s="5383"/>
      <c r="F32" s="5383"/>
      <c r="G32" s="5383"/>
      <c r="H32" s="5383"/>
      <c r="I32" s="5383"/>
      <c r="J32" s="5384"/>
    </row>
    <row r="33">
      <c r="A33" s="5461" t="str">
        <v>Source: World Bank Worldwide Governance Indicators, 2026 revision. Capacity is fixed at each interval start. Fifteen-country median cutpoint: 1.625. South Korea 2019 government effectiveness: 1.628. Source URL: https://data.worldbank.org/indicator/GOV_WGI_GE_EST</v>
      </c>
      <c r="B33" s="5462"/>
      <c r="C33" s="5462"/>
      <c r="D33" s="5462"/>
      <c r="E33" s="5462"/>
      <c r="F33" s="5462"/>
      <c r="G33" s="5462"/>
      <c r="H33" s="5462"/>
      <c r="I33" s="5462"/>
      <c r="J33" s="5463"/>
    </row>
    <row r="34">
      <c r="A34" s="5456"/>
      <c r="B34" s="5457"/>
      <c r="C34" s="5457"/>
      <c r="D34" s="5457"/>
      <c r="E34" s="5457"/>
      <c r="F34" s="5457"/>
      <c r="G34" s="5457"/>
      <c r="H34" s="5457"/>
      <c r="I34" s="5457"/>
      <c r="J34" s="5458"/>
    </row>
    <row r="35">
      <c r="A35" s="5456"/>
      <c r="B35" s="5457"/>
      <c r="C35" s="5457"/>
      <c r="D35" s="5457"/>
      <c r="E35" s="5457"/>
      <c r="F35" s="5457"/>
      <c r="G35" s="5457"/>
      <c r="H35" s="5457"/>
      <c r="I35" s="5457"/>
      <c r="J35" s="5458"/>
    </row>
  </sheetData>
  <mergeCells>
    <mergeCell ref="A2:J2"/>
    <mergeCell ref="A3:J3"/>
    <mergeCell ref="A26:J28"/>
    <mergeCell ref="A28:J30"/>
    <mergeCell ref="A29:J31"/>
    <mergeCell ref="A30:J32"/>
    <mergeCell ref="A31:J33"/>
    <mergeCell ref="A32:J34"/>
    <mergeCell ref="A5:J8"/>
    <mergeCell ref="A33:J35"/>
  </mergeCells>
  <pageMargins left="0.7" right="0.7" top="0.75" bottom="0.75" header="0.3" footer="0.3"/>
</worksheet>
</file>

<file path=xl/worksheets/sheet32.xml><?xml version="1.0" encoding="utf-8"?>
<x:worksheet xmlns:x="http://schemas.openxmlformats.org/spreadsheetml/2006/main">
  <x:sheetPr>
    <x:tabColor rgb="FF315E78"/>
  </x:sheetPr>
  <x:sheetViews>
    <x:sheetView showGridLines="0" workbookViewId="0">
      <x:pane ySplit="10" topLeftCell="A11" activePane="bottomLeft" state="frozen"/>
    </x:sheetView>
  </x:sheetViews>
  <x:sheetFormatPr defaultRowHeight="15"/>
  <x:cols>
    <x:col min="1" max="1" width="21" hidden="0" customWidth="1"/>
    <x:col min="2" max="2" width="10" hidden="0" customWidth="1"/>
    <x:col min="3" max="3" width="14" hidden="0" customWidth="1"/>
    <x:col min="4" max="4" width="14" hidden="0" customWidth="1"/>
    <x:col min="5" max="5" width="13" hidden="0" customWidth="1"/>
    <x:col min="6" max="6" width="13" hidden="0" customWidth="1"/>
    <x:col min="7" max="7" width="13" hidden="0" customWidth="1"/>
    <x:col min="8" max="8" width="15" hidden="0" customWidth="1"/>
    <x:col min="9" max="9" width="14" hidden="0" customWidth="1"/>
    <x:col min="10" max="10" width="14" hidden="0" customWidth="1"/>
    <x:col min="11" max="11" width="18" hidden="0" customWidth="1"/>
    <x:col min="12" max="12" width="15" hidden="0" customWidth="1"/>
    <x:col min="13" max="13" width="27" hidden="0" customWidth="1"/>
  </x:cols>
  <x:sheetData>
    <x:row r="2">
      <x:c r="A2" s="1" t="str">
        <x:v>Strict national-survey model: conventional-policy and affordability audit</x:v>
      </x:c>
    </x:row>
    <x:row r="3">
      <x:c r="A3" s="2" t="str">
        <x:v>WHO observations at or before each endpoint; two 2010 baselines reconstructed from WHO prices and World Bank GDP</x:v>
      </x:c>
    </x:row>
    <x:row r="5">
      <x:c r="A5" s="5429" t="str">
        <x:v>Coverage result: fifteen strict intervals now have conventional-policy and affordability measures. South Korea reaches the prespecified working threshold. WHO P/E/W scores are unchanged between the latest 2018 and 2024 observations; cigarette affordability declines slightly between 2018 and 2022.</x:v>
      </x:c>
      <x:c r="B5" s="5430"/>
      <x:c r="C5" s="5430"/>
      <x:c r="D5" s="5430"/>
      <x:c r="E5" s="5430"/>
      <x:c r="F5" s="5430"/>
      <x:c r="G5" s="5430"/>
      <x:c r="H5" s="5430"/>
      <x:c r="I5" s="5430"/>
      <x:c r="J5" s="5430"/>
      <x:c r="K5" s="5430"/>
      <x:c r="L5" s="5430"/>
      <x:c r="M5" s="5431"/>
    </x:row>
    <x:row r="6">
      <x:c r="A6" s="5432"/>
      <x:c r="B6" s="5433"/>
      <x:c r="C6" s="5433"/>
      <x:c r="D6" s="5433"/>
      <x:c r="E6" s="5433"/>
      <x:c r="F6" s="5433"/>
      <x:c r="G6" s="5433"/>
      <x:c r="H6" s="5433"/>
      <x:c r="I6" s="5433"/>
      <x:c r="J6" s="5433"/>
      <x:c r="K6" s="5433"/>
      <x:c r="L6" s="5433"/>
      <x:c r="M6" s="5434"/>
    </x:row>
    <x:row r="7">
      <x:c r="A7" s="5432"/>
      <x:c r="B7" s="5433"/>
      <x:c r="C7" s="5433"/>
      <x:c r="D7" s="5433"/>
      <x:c r="E7" s="5433"/>
      <x:c r="F7" s="5433"/>
      <x:c r="G7" s="5433"/>
      <x:c r="H7" s="5433"/>
      <x:c r="I7" s="5433"/>
      <x:c r="J7" s="5433"/>
      <x:c r="K7" s="5433"/>
      <x:c r="L7" s="5433"/>
      <x:c r="M7" s="5434"/>
    </x:row>
    <x:row r="8">
      <x:c r="A8" s="5435"/>
      <x:c r="B8" s="5436"/>
      <x:c r="C8" s="5436"/>
      <x:c r="D8" s="5436"/>
      <x:c r="E8" s="5436"/>
      <x:c r="F8" s="5436"/>
      <x:c r="G8" s="5436"/>
      <x:c r="H8" s="5436"/>
      <x:c r="I8" s="5436"/>
      <x:c r="J8" s="5436"/>
      <x:c r="K8" s="5436"/>
      <x:c r="L8" s="5436"/>
      <x:c r="M8" s="5437"/>
    </x:row>
    <x:row r="10">
      <x:c r="A10" s="4613" t="str">
        <x:v>Country</x:v>
      </x:c>
      <x:c r="B10" s="4614" t="str">
        <x:v>ISO3</x:v>
      </x:c>
      <x:c r="C10" s="4614" t="str">
        <x:v>Policy start yr</x:v>
      </x:c>
      <x:c r="D10" s="4614" t="str">
        <x:v>Policy end yr</x:v>
      </x:c>
      <x:c r="E10" s="4614" t="str">
        <x:v>P start/end</x:v>
      </x:c>
      <x:c r="F10" s="4614" t="str">
        <x:v>E start/end</x:v>
      </x:c>
      <x:c r="G10" s="4614" t="str">
        <x:v>W start/end</x:v>
      </x:c>
      <x:c r="H10" s="4614" t="str">
        <x:v>Policy Δ/year</x:v>
      </x:c>
      <x:c r="I10" s="4614" t="str">
        <x:v>Afford. start yr</x:v>
      </x:c>
      <x:c r="J10" s="4614" t="str">
        <x:v>Afford. end yr</x:v>
      </x:c>
      <x:c r="K10" s="4614" t="str">
        <x:v>Afford. start/end</x:v>
      </x:c>
      <x:c r="L10" s="4614" t="str">
        <x:v>Afford. Δ/year</x:v>
      </x:c>
      <x:c r="M10" s="4615" t="str">
        <x:v>Completeness</x:v>
      </x:c>
    </x:row>
    <x:row r="11">
      <x:c r="A11" s="4627" t="str">
        <x:v>Indonesia</x:v>
      </x:c>
      <x:c r="B11" s="4628" t="str">
        <x:v>IDN</x:v>
      </x:c>
      <x:c r="C11" s="4628" t="n">
        <x:v>2010</x:v>
      </x:c>
      <x:c r="D11" s="4628" t="n">
        <x:v>2020</x:v>
      </x:c>
      <x:c r="E11" s="4628" t="str">
        <x:v>3/3</x:v>
      </x:c>
      <x:c r="F11" s="4628" t="str">
        <x:v>2/2</x:v>
      </x:c>
      <x:c r="G11" s="4628" t="str">
        <x:v>2/4</x:v>
      </x:c>
      <x:c r="H11" s="4629" t="n">
        <x:v>0.06666666666666665</x:v>
      </x:c>
      <x:c r="I11" s="4628" t="n">
        <x:v>2010</x:v>
      </x:c>
      <x:c r="J11" s="4628" t="n">
        <x:v>2020</x:v>
      </x:c>
      <x:c r="K11" s="4628" t="str">
        <x:v>4.71/5.36</x:v>
      </x:c>
      <x:c r="L11" s="4629" t="n">
        <x:v>0.06503999</x:v>
      </x:c>
      <x:c r="M11" s="4633" t="str">
        <x:v>Complete (reconstructed baseline)</x:v>
      </x:c>
    </x:row>
    <x:row r="12">
      <x:c r="A12" s="4630" t="str">
        <x:v>Malaysia</x:v>
      </x:c>
      <x:c r="B12" s="4631" t="str">
        <x:v>MYS</x:v>
      </x:c>
      <x:c r="C12" s="4631" t="n">
        <x:v>2010</x:v>
      </x:c>
      <x:c r="D12" s="4631" t="n">
        <x:v>2022</x:v>
      </x:c>
      <x:c r="E12" s="4631" t="str">
        <x:v>2/2</x:v>
      </x:c>
      <x:c r="F12" s="4631" t="str">
        <x:v>4/4</x:v>
      </x:c>
      <x:c r="G12" s="4631" t="str">
        <x:v>5/5</x:v>
      </x:c>
      <x:c r="H12" s="4632" t="n">
        <x:v>0</x:v>
      </x:c>
      <x:c r="I12" s="4631" t="n">
        <x:v>2010</x:v>
      </x:c>
      <x:c r="J12" s="4631" t="n">
        <x:v>2022</x:v>
      </x:c>
      <x:c r="K12" s="4631" t="str">
        <x:v>3.49/3.41</x:v>
      </x:c>
      <x:c r="L12" s="4632" t="n">
        <x:v>-0.006541358</x:v>
      </x:c>
      <x:c r="M12" s="4634" t="str">
        <x:v>Complete (reconstructed baseline)</x:v>
      </x:c>
    </x:row>
    <x:row r="13">
      <x:c r="A13" s="4479" t="str">
        <x:v>China</x:v>
      </x:c>
      <x:c r="B13" s="4485" t="str">
        <x:v>CHN</x:v>
      </x:c>
      <x:c r="C13" s="4485" t="n">
        <x:v>2014</x:v>
      </x:c>
      <x:c r="D13" s="4485" t="n">
        <x:v>2018</x:v>
      </x:c>
      <x:c r="E13" s="4485" t="str">
        <x:v>2/2</x:v>
      </x:c>
      <x:c r="F13" s="4485" t="str">
        <x:v>4/4</x:v>
      </x:c>
      <x:c r="G13" s="4485" t="str">
        <x:v>3/3</x:v>
      </x:c>
      <x:c r="H13" s="4617" t="n">
        <x:v>0</x:v>
      </x:c>
      <x:c r="I13" s="4485" t="n">
        <x:v>2014</x:v>
      </x:c>
      <x:c r="J13" s="4485" t="n">
        <x:v>2018</x:v>
      </x:c>
      <x:c r="K13" s="4485" t="str">
        <x:v>2.47/2.16</x:v>
      </x:c>
      <x:c r="L13" s="4617" t="n">
        <x:v>-0.10333333333333335</x:v>
      </x:c>
      <x:c r="M13" s="4519" t="str">
        <x:v>Complete</x:v>
      </x:c>
    </x:row>
    <x:row r="14">
      <x:c r="A14" s="4479" t="str">
        <x:v>Costa Rica</x:v>
      </x:c>
      <x:c r="B14" s="4485" t="str">
        <x:v>CRI</x:v>
      </x:c>
      <x:c r="C14" s="4485" t="n">
        <x:v>2014</x:v>
      </x:c>
      <x:c r="D14" s="4485" t="n">
        <x:v>2022</x:v>
      </x:c>
      <x:c r="E14" s="4485" t="str">
        <x:v>5/5</x:v>
      </x:c>
      <x:c r="F14" s="4485" t="str">
        <x:v>4/4</x:v>
      </x:c>
      <x:c r="G14" s="4485" t="str">
        <x:v>5/5</x:v>
      </x:c>
      <x:c r="H14" s="4617" t="n">
        <x:v>0</x:v>
      </x:c>
      <x:c r="I14" s="4485" t="n">
        <x:v>2014</x:v>
      </x:c>
      <x:c r="J14" s="4485" t="n">
        <x:v>2022</x:v>
      </x:c>
      <x:c r="K14" s="4485" t="str">
        <x:v>2.74/2.39</x:v>
      </x:c>
      <x:c r="L14" s="4617" t="n">
        <x:v>-0.05000000000000001</x:v>
      </x:c>
      <x:c r="M14" s="4519" t="str">
        <x:v>Complete</x:v>
      </x:c>
    </x:row>
    <x:row r="15">
      <x:c r="A15" s="4479" t="str">
        <x:v>Philippines</x:v>
      </x:c>
      <x:c r="B15" s="4485" t="str">
        <x:v>PHL</x:v>
      </x:c>
      <x:c r="C15" s="4485" t="n">
        <x:v>2014</x:v>
      </x:c>
      <x:c r="D15" s="4485" t="n">
        <x:v>2020</x:v>
      </x:c>
      <x:c r="E15" s="4485" t="str">
        <x:v>3/3</x:v>
      </x:c>
      <x:c r="F15" s="4485" t="str">
        <x:v>4/4</x:v>
      </x:c>
      <x:c r="G15" s="4485" t="str">
        <x:v>5/5</x:v>
      </x:c>
      <x:c r="H15" s="4617" t="n">
        <x:v>0</x:v>
      </x:c>
      <x:c r="I15" s="4485" t="n">
        <x:v>2014</x:v>
      </x:c>
      <x:c r="J15" s="4485" t="n">
        <x:v>2020</x:v>
      </x:c>
      <x:c r="K15" s="4485" t="str">
        <x:v>2.01/6.06</x:v>
      </x:c>
      <x:c r="L15" s="4617" t="n">
        <x:v>0.6749999999999999</x:v>
      </x:c>
      <x:c r="M15" s="4519" t="str">
        <x:v>Complete</x:v>
      </x:c>
    </x:row>
    <x:row r="16">
      <x:c r="A16" s="4479" t="str">
        <x:v>Mexico</x:v>
      </x:c>
      <x:c r="B16" s="4485" t="str">
        <x:v>MEX</x:v>
      </x:c>
      <x:c r="C16" s="4485" t="n">
        <x:v>2018</x:v>
      </x:c>
      <x:c r="D16" s="4485" t="n">
        <x:v>2022</x:v>
      </x:c>
      <x:c r="E16" s="4485" t="str">
        <x:v>2/5</x:v>
      </x:c>
      <x:c r="F16" s="4485" t="str">
        <x:v>2/5</x:v>
      </x:c>
      <x:c r="G16" s="4485" t="str">
        <x:v>5/5</x:v>
      </x:c>
      <x:c r="H16" s="4617" t="n">
        <x:v>0.4</x:v>
      </x:c>
      <x:c r="I16" s="4485" t="n">
        <x:v>2018</x:v>
      </x:c>
      <x:c r="J16" s="4485" t="n">
        <x:v>2022</x:v>
      </x:c>
      <x:c r="K16" s="4485" t="str">
        <x:v>2.66/3.18</x:v>
      </x:c>
      <x:c r="L16" s="4617" t="n">
        <x:v>0.10400000000000001</x:v>
      </x:c>
      <x:c r="M16" s="4519" t="str">
        <x:v>Complete</x:v>
      </x:c>
    </x:row>
    <x:row r="17">
      <x:c r="A17" s="4479" t="str">
        <x:v>Australia</x:v>
      </x:c>
      <x:c r="B17" s="4485" t="str">
        <x:v>AUS</x:v>
      </x:c>
      <x:c r="C17" s="4485" t="n">
        <x:v>2016</x:v>
      </x:c>
      <x:c r="D17" s="4485" t="n">
        <x:v>2018</x:v>
      </x:c>
      <x:c r="E17" s="4485" t="str">
        <x:v>5/5</x:v>
      </x:c>
      <x:c r="F17" s="4485" t="str">
        <x:v>4/4</x:v>
      </x:c>
      <x:c r="G17" s="4485" t="str">
        <x:v>5/5</x:v>
      </x:c>
      <x:c r="H17" s="4617" t="n">
        <x:v>0</x:v>
      </x:c>
      <x:c r="I17" s="4485" t="n">
        <x:v>2016</x:v>
      </x:c>
      <x:c r="J17" s="4485" t="n">
        <x:v>2018</x:v>
      </x:c>
      <x:c r="K17" s="4485" t="str">
        <x:v>3.01/2.76</x:v>
      </x:c>
      <x:c r="L17" s="4617" t="n">
        <x:v>-0.08333333333333333</x:v>
      </x:c>
      <x:c r="M17" s="4519" t="str">
        <x:v>Complete</x:v>
      </x:c>
    </x:row>
    <x:row r="18">
      <x:c r="A18" s="4481" t="str">
        <x:v>New Zealand</x:v>
      </x:c>
      <x:c r="B18" s="4486" t="str">
        <x:v>NZL</x:v>
      </x:c>
      <x:c r="C18" s="4486" t="n">
        <x:v>2018</x:v>
      </x:c>
      <x:c r="D18" s="4486" t="n">
        <x:v>2022</x:v>
      </x:c>
      <x:c r="E18" s="4486" t="str">
        <x:v>5/5</x:v>
      </x:c>
      <x:c r="F18" s="4486" t="str">
        <x:v>4/4</x:v>
      </x:c>
      <x:c r="G18" s="4486" t="str">
        <x:v>5/5</x:v>
      </x:c>
      <x:c r="H18" s="4618" t="n">
        <x:v>0</x:v>
      </x:c>
      <x:c r="I18" s="4486" t="n">
        <x:v>2018</x:v>
      </x:c>
      <x:c r="J18" s="4486" t="n">
        <x:v>2022</x:v>
      </x:c>
      <x:c r="K18" s="4486" t="str">
        <x:v>3.87/4.31</x:v>
      </x:c>
      <x:c r="L18" s="4618" t="n">
        <x:v>0.10999999999999988</x:v>
      </x:c>
      <x:c r="M18" s="4520" t="str">
        <x:v>Complete</x:v>
      </x:c>
    </x:row>
    <x:row r="19">
      <x:c r="A19" s="4735" t="str">
        <x:v>Norway</x:v>
      </x:c>
      <x:c r="B19" s="4738" t="str">
        <x:v>NOR</x:v>
      </x:c>
      <x:c r="C19" s="4738" t="n">
        <x:v>2014</x:v>
      </x:c>
      <x:c r="D19" s="4738" t="n">
        <x:v>2024</x:v>
      </x:c>
      <x:c r="E19" s="4738" t="str">
        <x:v>5/5</x:v>
      </x:c>
      <x:c r="F19" s="4738" t="str">
        <x:v>4/4</x:v>
      </x:c>
      <x:c r="G19" s="4738" t="str">
        <x:v>4/4</x:v>
      </x:c>
      <x:c r="H19" s="4740" t="n">
        <x:v>0</x:v>
      </x:c>
      <x:c r="I19" s="4738" t="n">
        <x:v>2014</x:v>
      </x:c>
      <x:c r="J19" s="4738" t="n">
        <x:v>2022</x:v>
      </x:c>
      <x:c r="K19" s="4738" t="str">
        <x:v>1.61/1.68</x:v>
      </x:c>
      <x:c r="L19" s="4740" t="n">
        <x:v>0.007777778</x:v>
      </x:c>
      <x:c r="M19" s="4851" t="str">
        <x:v>Complete</x:v>
      </x:c>
    </x:row>
    <x:row r="20">
      <x:c r="A20" s="4942" t="str">
        <x:v>Canada</x:v>
      </x:c>
      <x:c r="B20" s="4943" t="str">
        <x:v>CAN</x:v>
      </x:c>
      <x:c r="C20" s="4943" t="n">
        <x:v>2018</x:v>
      </x:c>
      <x:c r="D20" s="4943" t="n">
        <x:v>2022</x:v>
      </x:c>
      <x:c r="E20" s="4738" t="str">
        <x:v>5/5</x:v>
      </x:c>
      <x:c r="F20" s="4738" t="str">
        <x:v>4/4</x:v>
      </x:c>
      <x:c r="G20" s="4738" t="str">
        <x:v>5/5</x:v>
      </x:c>
      <x:c r="H20" s="4740" t="n">
        <x:v>0</x:v>
      </x:c>
      <x:c r="I20" s="4738" t="n">
        <x:v>2018</x:v>
      </x:c>
      <x:c r="J20" s="4738" t="n">
        <x:v>2022</x:v>
      </x:c>
      <x:c r="K20" s="4738" t="str">
        <x:v>1.95/2.03</x:v>
      </x:c>
      <x:c r="L20" s="4740" t="n">
        <x:v>0.026666667</x:v>
      </x:c>
      <x:c r="M20" s="4851" t="str">
        <x:v>Complete</x:v>
      </x:c>
    </x:row>
    <x:row r="21">
      <x:c r="A21" s="5107" t="str">
        <x:v>Sweden</x:v>
      </x:c>
      <x:c r="B21" s="5109" t="str">
        <x:v>SWE</x:v>
      </x:c>
      <x:c r="C21" s="5109" t="n">
        <x:v>2022</x:v>
      </x:c>
      <x:c r="D21" s="5109" t="n">
        <x:v>2024</x:v>
      </x:c>
      <x:c r="E21" s="4484" t="str">
        <x:v>2/2</x:v>
      </x:c>
      <x:c r="F21" s="4484" t="str">
        <x:v>4/4</x:v>
      </x:c>
      <x:c r="G21" s="4484" t="str">
        <x:v>5/5</x:v>
      </x:c>
      <x:c r="H21" s="4616" t="n">
        <x:v>0</x:v>
      </x:c>
      <x:c r="I21" s="4484" t="n">
        <x:v>2022</x:v>
      </x:c>
      <x:c r="J21" s="4484" t="n">
        <x:v>2022</x:v>
      </x:c>
      <x:c r="K21" s="4484" t="str">
        <x:v>1.26/1.26</x:v>
      </x:c>
      <x:c r="L21" s="4616" t="n">
        <x:v>0</x:v>
      </x:c>
      <x:c r="M21" s="5110" t="str">
        <x:v>Complete</x:v>
      </x:c>
    </x:row>
    <x:row r="22">
      <x:c r="A22" s="5195" t="str">
        <x:v>United States</x:v>
      </x:c>
      <x:c r="B22" s="5196" t="str">
        <x:v>USA</x:v>
      </x:c>
      <x:c r="C22" s="5196" t="n">
        <x:v>2018</x:v>
      </x:c>
      <x:c r="D22" s="5196" t="n">
        <x:v>2022</x:v>
      </x:c>
      <x:c r="E22" s="4485" t="str">
        <x:v>2/2</x:v>
      </x:c>
      <x:c r="F22" s="4485" t="str">
        <x:v>2/2</x:v>
      </x:c>
      <x:c r="G22" s="4485" t="str">
        <x:v>2/2</x:v>
      </x:c>
      <x:c r="H22" s="4617" t="n">
        <x:v>0</x:v>
      </x:c>
      <x:c r="I22" s="4485" t="n">
        <x:v>2018</x:v>
      </x:c>
      <x:c r="J22" s="4485" t="n">
        <x:v>2022</x:v>
      </x:c>
      <x:c r="K22" s="4485" t="str">
        <x:v>1.09/1.10</x:v>
      </x:c>
      <x:c r="L22" s="4617" t="n">
        <x:v>0.0025</x:v>
      </x:c>
      <x:c r="M22" s="5200" t="str">
        <x:v>Complete</x:v>
      </x:c>
    </x:row>
    <x:row r="23">
      <x:c r="A23" s="5195" t="str">
        <x:v>Japan</x:v>
      </x:c>
      <x:c r="B23" s="5287" t="str">
        <x:v>JPN</x:v>
      </x:c>
      <x:c r="C23" s="5196" t="n">
        <x:v>2022</x:v>
      </x:c>
      <x:c r="D23" s="5196" t="n">
        <x:v>2022</x:v>
      </x:c>
      <x:c r="E23" s="4485" t="str">
        <x:v>3/3</x:v>
      </x:c>
      <x:c r="F23" s="4485" t="str">
        <x:v>2/2</x:v>
      </x:c>
      <x:c r="G23" s="4485" t="str">
        <x:v>4/4</x:v>
      </x:c>
      <x:c r="H23" s="4617" t="n">
        <x:v>0</x:v>
      </x:c>
      <x:c r="I23" s="4485" t="n">
        <x:v>2022</x:v>
      </x:c>
      <x:c r="J23" s="4485" t="n">
        <x:v>2022</x:v>
      </x:c>
      <x:c r="K23" s="4485" t="str">
        <x:v>1.36/1.36</x:v>
      </x:c>
      <x:c r="L23" s="4617" t="n">
        <x:v>0</x:v>
      </x:c>
      <x:c r="M23" s="5200" t="str">
        <x:v>Complete</x:v>
      </x:c>
    </x:row>
    <x:row r="24">
      <x:c r="A24" s="5195" t="str">
        <x:v>Great Britain</x:v>
      </x:c>
      <x:c r="B24" s="5287" t="str">
        <x:v>GBR</x:v>
      </x:c>
      <x:c r="C24" s="5196" t="n">
        <x:v>2014</x:v>
      </x:c>
      <x:c r="D24" s="5196" t="n">
        <x:v>2022</x:v>
      </x:c>
      <x:c r="E24" s="4485" t="str">
        <x:v>5/5</x:v>
      </x:c>
      <x:c r="F24" s="4485" t="str">
        <x:v>4/4</x:v>
      </x:c>
      <x:c r="G24" s="4485" t="str">
        <x:v>5/5</x:v>
      </x:c>
      <x:c r="H24" s="4617" t="n">
        <x:v>0</x:v>
      </x:c>
      <x:c r="I24" s="4485" t="n">
        <x:v>2014</x:v>
      </x:c>
      <x:c r="J24" s="4485" t="n">
        <x:v>2022</x:v>
      </x:c>
      <x:c r="K24" s="4485" t="str">
        <x:v>2.59/2.76</x:v>
      </x:c>
      <x:c r="L24" s="4617" t="n">
        <x:v>0.017</x:v>
      </x:c>
      <x:c r="M24" s="5200" t="str">
        <x:v>Complete</x:v>
      </x:c>
    </x:row>
    <x:row r="25">
      <x:c r="A25" s="5195" t="str">
        <x:v>South Korea</x:v>
      </x:c>
      <x:c r="B25" s="5287" t="str">
        <x:v>KOR</x:v>
      </x:c>
      <x:c r="C25" s="5196" t="n">
        <x:v>2018</x:v>
      </x:c>
      <x:c r="D25" s="5196" t="n">
        <x:v>2024</x:v>
      </x:c>
      <x:c r="E25" s="4485" t="str">
        <x:v>2/2</x:v>
      </x:c>
      <x:c r="F25" s="4485" t="str">
        <x:v>2/2</x:v>
      </x:c>
      <x:c r="G25" s="4485" t="str">
        <x:v>5/5</x:v>
      </x:c>
      <x:c r="H25" s="4617" t="n">
        <x:v>0</x:v>
      </x:c>
      <x:c r="I25" s="4485" t="n">
        <x:v>2018</x:v>
      </x:c>
      <x:c r="J25" s="4485" t="n">
        <x:v>2022</x:v>
      </x:c>
      <x:c r="K25" s="4485" t="str">
        <x:v>1.22/1.05</x:v>
      </x:c>
      <x:c r="L25" s="4617" t="n">
        <x:v>-0.0283333333</x:v>
      </x:c>
      <x:c r="M25" s="5200" t="str">
        <x:v>Complete</x:v>
      </x:c>
    </x:row>
    <x:row r="26">
      <x:c r="A26" s="5373"/>
      <x:c r="B26" s="5374"/>
      <x:c r="C26" s="5375"/>
      <x:c r="D26" s="5376"/>
    </x:row>
    <x:row r="27">
      <x:c r="A27" s="5452" t="str">
        <x:v>Diagnostic</x:v>
      </x:c>
      <x:c r="B27" s="5453" t="str">
        <x:v>Value</x:v>
      </x:c>
      <x:c r="C27" s="5454" t="str">
        <x:v>n</x:v>
      </x:c>
      <x:c r="D27" s="5455" t="str">
        <x:v>Interpretation</x:v>
      </x:c>
      <x:c r="E27" s="4670"/>
      <x:c r="F27" s="4670"/>
      <x:c r="G27" s="4670"/>
      <x:c r="H27" s="4670"/>
      <x:c r="I27" s="4670"/>
      <x:c r="J27" s="4670"/>
      <x:c r="K27" s="4670"/>
      <x:c r="L27" s="4670"/>
      <x:c r="M27" s="4671"/>
    </x:row>
    <x:row r="28">
      <x:c r="A28" s="4963" t="str">
        <x:v>Complete conventional-policy intervals</x:v>
      </x:c>
      <x:c r="B28" s="5129" t="n">
        <x:v>15</x:v>
      </x:c>
      <x:c r="C28" s="4964" t="n">
        <x:v>15</x:v>
      </x:c>
      <x:c r="D28" s="4964" t="str">
        <x:v>P, E and W group scores available at both endpoints.</x:v>
      </x:c>
      <x:c r="E28" s="4673"/>
      <x:c r="F28" s="4673"/>
      <x:c r="G28" s="4673"/>
      <x:c r="H28" s="4673"/>
      <x:c r="I28" s="4673"/>
      <x:c r="J28" s="4673"/>
      <x:c r="K28" s="4673"/>
      <x:c r="L28" s="4673"/>
      <x:c r="M28" s="4674"/>
    </x:row>
    <x:row r="29">
      <x:c r="A29" s="4963" t="str">
        <x:v>Complete affordability intervals</x:v>
      </x:c>
      <x:c r="B29" s="5129" t="n">
        <x:v>15</x:v>
      </x:c>
      <x:c r="C29" s="4964" t="n">
        <x:v>15</x:v>
      </x:c>
      <x:c r="D29" s="4964" t="str">
        <x:v>Thirteen WHO-observed baselines plus two reconstructed 2010 baselines.</x:v>
      </x:c>
      <x:c r="E29" s="5059"/>
      <x:c r="F29" s="5059"/>
      <x:c r="G29" s="5059"/>
      <x:c r="H29" s="5059"/>
      <x:c r="I29" s="5059"/>
      <x:c r="J29" s="5059"/>
      <x:c r="K29" s="5059"/>
      <x:c r="L29" s="5059"/>
      <x:c r="M29" s="5060"/>
    </x:row>
    <x:row r="30">
      <x:c r="A30" s="4963" t="str">
        <x:v>Policy-change correlation with smoking change</x:v>
      </x:c>
      <x:c r="B30" s="5129" t="n">
        <x:v>0.5190731762474268</x:v>
      </x:c>
      <x:c r="C30" s="4964" t="n">
        <x:v>15</x:v>
      </x:c>
      <x:c r="D30" s="4964" t="str">
        <x:v>Only two countries have non-zero composite policy change.</x:v>
      </x:c>
      <x:c r="E30" s="5139"/>
      <x:c r="F30" s="5139"/>
      <x:c r="G30" s="5139"/>
      <x:c r="H30" s="5139"/>
      <x:c r="I30" s="5139"/>
      <x:c r="J30" s="5139"/>
      <x:c r="K30" s="5139"/>
      <x:c r="L30" s="5139"/>
      <x:c r="M30" s="5140"/>
    </x:row>
    <x:row r="31">
      <x:c r="A31" s="4963" t="str">
        <x:v>Affordability-change correlation with smoking change</x:v>
      </x:c>
      <x:c r="B31" s="5129" t="n">
        <x:v>-0.22788451574412844</x:v>
      </x:c>
      <x:c r="C31" s="4964" t="n">
        <x:v>15</x:v>
      </x:c>
      <x:c r="D31" s="4964" t="str">
        <x:v>Descriptive direction only; the model remains small.</x:v>
      </x:c>
      <x:c r="E31" s="5226"/>
      <x:c r="F31" s="5226"/>
      <x:c r="G31" s="5226"/>
      <x:c r="H31" s="5226"/>
      <x:c r="I31" s="5226"/>
      <x:c r="J31" s="5226"/>
      <x:c r="K31" s="5226"/>
      <x:c r="L31" s="5226"/>
      <x:c r="M31" s="5227"/>
    </x:row>
    <x:row r="32">
      <x:c r="A32" s="4963" t="str">
        <x:v>2014 reconstruction check</x:v>
      </x:c>
      <x:c r="B32" s="4964" t="str">
        <x:v>Within 3%</x:v>
      </x:c>
      <x:c r="C32" s="4964" t="n">
        <x:v>2</x:v>
      </x:c>
      <x:c r="D32" s="4964" t="str">
        <x:v>Reconstructed values closely match WHO observations for both countries.</x:v>
      </x:c>
      <x:c r="E32" s="5313"/>
      <x:c r="F32" s="5313"/>
      <x:c r="G32" s="5313"/>
      <x:c r="H32" s="5313"/>
      <x:c r="I32" s="5313"/>
      <x:c r="J32" s="5313"/>
      <x:c r="K32" s="5313"/>
      <x:c r="L32" s="5313"/>
      <x:c r="M32" s="5314"/>
    </x:row>
    <x:row r="33">
      <x:c r="A33" s="5382"/>
      <x:c r="B33" s="5383"/>
      <x:c r="C33" s="5383"/>
      <x:c r="D33" s="5383"/>
      <x:c r="E33" s="5383"/>
      <x:c r="F33" s="5383"/>
      <x:c r="G33" s="5383"/>
      <x:c r="H33" s="5383"/>
      <x:c r="I33" s="5383"/>
      <x:c r="J33" s="5383"/>
      <x:c r="K33" s="5383"/>
      <x:c r="L33" s="5383"/>
      <x:c r="M33" s="5384"/>
    </x:row>
    <x:row r="34">
      <x:c r="A34" s="5461" t="str">
        <x:v>South Korea uses WHO P/E/W scores of 2/2/5 at the latest observations before each survey endpoint. Affordability is 1.22% of GDP in 2018 and 1.05% in 2022; change is annualized across the 2019–2025 survey interval.</x:v>
      </x:c>
      <x:c r="B34" s="5462"/>
      <x:c r="C34" s="5462"/>
      <x:c r="D34" s="5462"/>
      <x:c r="E34" s="5462"/>
      <x:c r="F34" s="5462"/>
      <x:c r="G34" s="5462"/>
      <x:c r="H34" s="5462"/>
      <x:c r="I34" s="5462"/>
      <x:c r="J34" s="5462"/>
      <x:c r="K34" s="5462"/>
      <x:c r="L34" s="5462"/>
      <x:c r="M34" s="5463"/>
    </x:row>
    <x:row r="35">
      <x:c r="A35" s="5456"/>
      <x:c r="B35" s="5457"/>
      <x:c r="C35" s="5457"/>
      <x:c r="D35" s="5457"/>
      <x:c r="E35" s="5457"/>
      <x:c r="F35" s="5457"/>
      <x:c r="G35" s="5457"/>
      <x:c r="H35" s="5457"/>
      <x:c r="I35" s="5457"/>
      <x:c r="J35" s="5457"/>
      <x:c r="K35" s="5457"/>
      <x:c r="L35" s="5457"/>
      <x:c r="M35" s="5458"/>
    </x:row>
    <x:row r="36">
      <x:c r="A36" s="5456"/>
      <x:c r="B36" s="5457"/>
      <x:c r="C36" s="5457"/>
      <x:c r="D36" s="5457"/>
      <x:c r="E36" s="5457"/>
      <x:c r="F36" s="5457"/>
      <x:c r="G36" s="5457"/>
      <x:c r="H36" s="5457"/>
      <x:c r="I36" s="5457"/>
      <x:c r="J36" s="5457"/>
      <x:c r="K36" s="5457"/>
      <x:c r="L36" s="5457"/>
      <x:c r="M36" s="5458"/>
    </x:row>
    <x:row r="37">
      <x:c r="A37" s="5456"/>
      <x:c r="B37" s="5457"/>
      <x:c r="C37" s="5457"/>
      <x:c r="D37" s="5457"/>
      <x:c r="E37" s="5457"/>
      <x:c r="F37" s="5457"/>
      <x:c r="G37" s="5457"/>
      <x:c r="H37" s="5457"/>
      <x:c r="I37" s="5457"/>
      <x:c r="J37" s="5457"/>
      <x:c r="K37" s="5457"/>
      <x:c r="L37" s="5457"/>
      <x:c r="M37" s="5458"/>
    </x:row>
    <x:row r="38">
      <x:c r="A38" s="5456"/>
      <x:c r="B38" s="5457"/>
      <x:c r="C38" s="5457"/>
      <x:c r="D38" s="5457"/>
      <x:c r="E38" s="5457"/>
      <x:c r="F38" s="5457"/>
      <x:c r="G38" s="5457"/>
      <x:c r="H38" s="5457"/>
      <x:c r="I38" s="5457"/>
      <x:c r="J38" s="5457"/>
      <x:c r="K38" s="5457"/>
      <x:c r="L38" s="5457"/>
      <x:c r="M38" s="5458"/>
    </x:row>
  </x:sheetData>
  <x:mergeCells>
    <x:mergeCell ref="A2:M2"/>
    <x:mergeCell ref="A3:M3"/>
    <x:mergeCell ref="A27:M31"/>
    <x:mergeCell ref="A29:M33"/>
    <x:mergeCell ref="A30:M34"/>
    <x:mergeCell ref="A31:M35"/>
    <x:mergeCell ref="A32:M36"/>
    <x:mergeCell ref="A33:M37"/>
    <x:mergeCell ref="A5:M8"/>
    <x:mergeCell ref="A34:M38"/>
  </x:mergeCells>
  <x:pageMargins left="0.7" right="0.7" top="0.75" bottom="0.75" header="0.3" footer="0.3"/>
</x:worksheet>
</file>

<file path=xl/worksheets/sheet33.xml><?xml version="1.0" encoding="utf-8"?>
<x:worksheet xmlns:x="http://schemas.openxmlformats.org/spreadsheetml/2006/main">
  <x:sheetPr>
    <x:tabColor rgb="FFB8483F"/>
  </x:sheetPr>
  <x:sheetViews>
    <x:sheetView showGridLines="0" workbookViewId="0">
      <x:pane ySplit="11" topLeftCell="A12" activePane="bottomLeft" state="frozen"/>
    </x:sheetView>
  </x:sheetViews>
  <x:sheetFormatPr defaultRowHeight="15"/>
  <x:cols>
    <x:col min="1" max="1" width="38" hidden="0" customWidth="1"/>
    <x:col min="2" max="2" width="17" hidden="0" customWidth="1"/>
    <x:col min="3" max="3" width="17" hidden="0" customWidth="1"/>
    <x:col min="4" max="4" width="17" hidden="0" customWidth="1"/>
    <x:col min="5" max="5" width="17" hidden="0" customWidth="1"/>
    <x:col min="6" max="6" width="27" hidden="0" customWidth="1"/>
    <x:col min="7" max="7" width="29" hidden="0" customWidth="1"/>
    <x:col min="8" max="8" width="17" hidden="0" customWidth="1"/>
  </x:cols>
  <x:sheetData>
    <x:row r="2">
      <x:c r="A2" s="1" t="str">
        <x:v>Prespecified full model: South Korea extension and minimum-sample audit</x:v>
      </x:c>
    </x:row>
    <x:row r="3">
      <x:c r="A3" s="2" t="str">
        <x:v>Fifteen independent country intervals; seven fitted parameters; equal interval weights</x:v>
      </x:c>
    </x:row>
    <x:row r="5">
      <x:c r="A5" s="5976" t="str">
        <x:v>South Korea brings the prespecified primary sample to fifteen strict country intervals. Its large national survey shows rising heated-tobacco use alongside declining cigarette smoking. The substitution coefficient remains negative and broadly stable. Together with the timing and leave-one-out tests, this provides preliminary evidence consistent with substitution contributing to smoking decline; the effect size remains uncertain with eight residual degrees of freedom.</x:v>
      </x:c>
      <x:c r="B5" s="5977"/>
      <x:c r="C5" s="5977"/>
      <x:c r="D5" s="5977"/>
      <x:c r="E5" s="5977"/>
      <x:c r="F5" s="5977"/>
      <x:c r="G5" s="5977"/>
      <x:c r="H5" s="5978"/>
    </x:row>
    <x:row r="6">
      <x:c r="A6" s="5979"/>
      <x:c r="B6" s="5980"/>
      <x:c r="C6" s="5980"/>
      <x:c r="D6" s="5980"/>
      <x:c r="E6" s="5980"/>
      <x:c r="F6" s="5980"/>
      <x:c r="G6" s="5980"/>
      <x:c r="H6" s="5981"/>
    </x:row>
    <x:row r="7">
      <x:c r="A7" s="5982"/>
      <x:c r="B7" s="5983"/>
      <x:c r="C7" s="5983"/>
      <x:c r="D7" s="5983"/>
      <x:c r="E7" s="5983"/>
      <x:c r="F7" s="5983"/>
      <x:c r="G7" s="5983"/>
      <x:c r="H7" s="5984"/>
    </x:row>
    <x:row r="8">
      <x:c r="A8" s="5473"/>
      <x:c r="B8" s="5474"/>
      <x:c r="C8" s="5474"/>
      <x:c r="D8" s="5474"/>
      <x:c r="E8" s="5474"/>
      <x:c r="F8" s="5474"/>
      <x:c r="G8" s="5474"/>
      <x:c r="H8" s="5475"/>
    </x:row>
    <x:row r="9">
      <x:c r="A9" s="5476"/>
      <x:c r="B9" s="5477"/>
      <x:c r="C9" s="5477"/>
      <x:c r="D9" s="5477"/>
      <x:c r="E9" s="5477"/>
      <x:c r="F9" s="5477"/>
      <x:c r="G9" s="5477"/>
      <x:c r="H9" s="5478"/>
    </x:row>
    <x:row r="11">
      <x:c r="A11" s="5479" t="str">
        <x:v>Term</x:v>
      </x:c>
      <x:c r="B11" s="5480" t="str">
        <x:v>n=13</x:v>
      </x:c>
      <x:c r="C11" s="5480" t="str">
        <x:v>n=14</x:v>
      </x:c>
      <x:c r="D11" s="5480" t="str">
        <x:v>n=15</x:v>
      </x:c>
      <x:c r="E11" s="5480" t="str">
        <x:v>n=15 standard error</x:v>
      </x:c>
      <x:c r="F11" s="5480" t="str">
        <x:v>n=15 p value (df=8)</x:v>
      </x:c>
      <x:c r="G11" s="5480" t="str">
        <x:v>Stability finding</x:v>
      </x:c>
    </x:row>
    <x:row r="12">
      <x:c r="A12" s="4156" t="str">
        <x:v>Intercept</x:v>
      </x:c>
      <x:c r="B12" s="4707" t="n">
        <x:v>0.127967</x:v>
      </x:c>
      <x:c r="C12" s="4707" t="n">
        <x:v>0.21775034</x:v>
      </x:c>
      <x:c r="D12" s="4707" t="n">
        <x:v>0.18099838192315457</x:v>
      </x:c>
      <x:c r="E12" s="4707" t="n">
        <x:v>0.3431935555752524</x:v>
      </x:c>
      <x:c r="F12" s="4707" t="n">
        <x:v>0.6122284468649435</x:v>
      </x:c>
      <x:c r="G12" s="4156" t="str">
        <x:v>Still imprecise</x:v>
      </x:c>
    </x:row>
    <x:row r="13">
      <x:c r="A13" s="4157" t="str">
        <x:v>Uptake change (pp/year)</x:v>
      </x:c>
      <x:c r="B13" s="4708" t="n">
        <x:v>-1.408804</x:v>
      </x:c>
      <x:c r="C13" s="4708" t="n">
        <x:v>-1.63732385</x:v>
      </x:c>
      <x:c r="D13" s="4708" t="n">
        <x:v>-1.5578780374279384</x:v>
      </x:c>
      <x:c r="E13" s="4708" t="n">
        <x:v>1.302417911731757</x:v>
      </x:c>
      <x:c r="F13" s="4708" t="n">
        <x:v>0.26588663389796</x:v>
      </x:c>
      <x:c r="G13" s="4157" t="str">
        <x:v>Negative and broadly stable</x:v>
      </x:c>
    </x:row>
    <x:row r="14">
      <x:c r="A14" s="4157" t="str">
        <x:v>Baseline smoking (%)</x:v>
      </x:c>
      <x:c r="B14" s="4708" t="n">
        <x:v>-0.004014</x:v>
      </x:c>
      <x:c r="C14" s="4708" t="n">
        <x:v>-0.00566355</x:v>
      </x:c>
      <x:c r="D14" s="4708" t="n">
        <x:v>-0.004795981559635532</x:v>
      </x:c>
      <x:c r="E14" s="4708" t="n">
        <x:v>0.01202733771302689</x:v>
      </x:c>
      <x:c r="F14" s="4708" t="n">
        <x:v>0.70050432790497</x:v>
      </x:c>
      <x:c r="G14" s="4157" t="str">
        <x:v>Still imprecise</x:v>
      </x:c>
    </x:row>
    <x:row r="15">
      <x:c r="A15" s="4157" t="str">
        <x:v>Affordability change (% GDP/year)</x:v>
      </x:c>
      <x:c r="B15" s="4708" t="n">
        <x:v>-0.547368</x:v>
      </x:c>
      <x:c r="C15" s="4708" t="n">
        <x:v>-0.5350901</x:v>
      </x:c>
      <x:c r="D15" s="4708" t="n">
        <x:v>-0.5524514394509097</x:v>
      </x:c>
      <x:c r="E15" s="4708" t="n">
        <x:v>0.3962300902072338</x:v>
      </x:c>
      <x:c r="F15" s="4708" t="n">
        <x:v>0.20073867375432217</x:v>
      </x:c>
      <x:c r="G15" s="4157" t="str">
        <x:v>Still imprecise</x:v>
      </x:c>
    </x:row>
    <x:row r="16">
      <x:c r="A16" s="4157" t="str">
        <x:v>Conventional-policy change (score/year)</x:v>
      </x:c>
      <x:c r="B16" s="4708" t="n">
        <x:v>1.502385</x:v>
      </x:c>
      <x:c r="C16" s="4708" t="n">
        <x:v>1.51031855</x:v>
      </x:c>
      <x:c r="D16" s="4708" t="n">
        <x:v>1.5110167117286943</x:v>
      </x:c>
      <x:c r="E16" s="4708" t="n">
        <x:v>0.8595278894831516</x:v>
      </x:c>
      <x:c r="F16" s="4708" t="n">
        <x:v>0.11680885644822106</x:v>
      </x:c>
      <x:c r="G16" s="4157" t="str">
        <x:v>Still imprecise</x:v>
      </x:c>
    </x:row>
    <x:row r="17">
      <x:c r="A17" s="4157" t="str">
        <x:v>Government effectiveness</x:v>
      </x:c>
      <x:c r="B17" s="4708" t="n">
        <x:v>-0.212798</x:v>
      </x:c>
      <x:c r="C17" s="4708" t="n">
        <x:v>-0.28370209</x:v>
      </x:c>
      <x:c r="D17" s="4708" t="n">
        <x:v>-0.2556339847828749</x:v>
      </x:c>
      <x:c r="E17" s="4708" t="n">
        <x:v>0.2098695084802047</x:v>
      </x:c>
      <x:c r="F17" s="4708" t="n">
        <x:v>0.25790270719737307</x:v>
      </x:c>
      <x:c r="G17" s="4157" t="str">
        <x:v>Still imprecise</x:v>
      </x:c>
    </x:row>
    <x:row r="18">
      <x:c r="A18" s="4157" t="str">
        <x:v>Uptake change x government effectiveness</x:v>
      </x:c>
      <x:c r="B18" s="4708" t="n">
        <x:v>0.597772</x:v>
      </x:c>
      <x:c r="C18" s="4708" t="n">
        <x:v>0.73912849</x:v>
      </x:c>
      <x:c r="D18" s="4708" t="n">
        <x:v>0.6859551840582109</x:v>
      </x:c>
      <x:c r="E18" s="4708" t="n">
        <x:v>0.7827345500679309</x:v>
      </x:c>
      <x:c r="F18" s="4708" t="n">
        <x:v>0.4063800736513761</x:v>
      </x:c>
      <x:c r="G18" s="4157" t="str">
        <x:v>Positive and imprecise</x:v>
      </x:c>
    </x:row>
    <x:row r="20">
      <x:c r="A20" s="5481" t="str">
        <x:v>Model diagnostic</x:v>
      </x:c>
      <x:c r="B20" s="5482" t="str">
        <x:v>n=13</x:v>
      </x:c>
      <x:c r="C20" s="5482" t="str">
        <x:v>n=14</x:v>
      </x:c>
      <x:c r="D20" s="5482" t="str">
        <x:v>n=15</x:v>
      </x:c>
      <x:c r="E20" s="4916"/>
      <x:c r="F20" s="5482" t="str">
        <x:v>South Korea interval</x:v>
      </x:c>
      <x:c r="G20" s="5482" t="str">
        <x:v>2019</x:v>
      </x:c>
      <x:c r="H20" s="5482" t="str">
        <x:v>2025</x:v>
      </x:c>
    </x:row>
    <x:row r="21">
      <x:c r="A21" s="4156" t="str">
        <x:v>Countries</x:v>
      </x:c>
      <x:c r="B21" s="4156" t="n">
        <x:v>13</x:v>
      </x:c>
      <x:c r="C21" s="4156" t="n">
        <x:v>14</x:v>
      </x:c>
      <x:c r="D21" s="4130" t="n">
        <x:v>15</x:v>
      </x:c>
      <x:c r="E21" s="4130"/>
      <x:c r="F21" s="4711" t="str">
        <x:v>Current heated-tobacco use (%)</x:v>
      </x:c>
      <x:c r="G21" s="4711" t="n">
        <x:v>3.3</x:v>
      </x:c>
      <x:c r="H21" s="4711" t="n">
        <x:v>6.3</x:v>
      </x:c>
    </x:row>
    <x:row r="22">
      <x:c r="A22" s="4157" t="str">
        <x:v>Parameters</x:v>
      </x:c>
      <x:c r="B22" s="4157" t="n">
        <x:v>7</x:v>
      </x:c>
      <x:c r="C22" s="4157" t="n">
        <x:v>7</x:v>
      </x:c>
      <x:c r="D22" s="4131" t="n">
        <x:v>7</x:v>
      </x:c>
      <x:c r="E22" s="4131"/>
      <x:c r="F22" s="4712" t="str">
        <x:v>Current cigarette smoking (%)</x:v>
      </x:c>
      <x:c r="G22" s="4712" t="n">
        <x:v>20.3</x:v>
      </x:c>
      <x:c r="H22" s="4712" t="n">
        <x:v>17.9</x:v>
      </x:c>
    </x:row>
    <x:row r="23">
      <x:c r="A23" s="4157" t="str">
        <x:v>Residual degrees of freedom</x:v>
      </x:c>
      <x:c r="B23" s="4157" t="n">
        <x:v>6</x:v>
      </x:c>
      <x:c r="C23" s="4157" t="n">
        <x:v>7</x:v>
      </x:c>
      <x:c r="D23" s="4131" t="n">
        <x:v>8</x:v>
      </x:c>
      <x:c r="E23" s="4131"/>
      <x:c r="F23" s="4712" t="str">
        <x:v>Affordability (% GDP)</x:v>
      </x:c>
      <x:c r="G23" s="4712" t="n">
        <x:v>1.22</x:v>
      </x:c>
      <x:c r="H23" s="4712" t="n">
        <x:v>1.05</x:v>
      </x:c>
    </x:row>
    <x:row r="24">
      <x:c r="A24" s="4157" t="str">
        <x:v>Matrix condition number</x:v>
      </x:c>
      <x:c r="B24" s="4710" t="n">
        <x:v>446.9367</x:v>
      </x:c>
      <x:c r="C24" s="4710" t="n">
        <x:v>459.6783</x:v>
      </x:c>
      <x:c r="D24" s="5026" t="n">
        <x:v>474.8330627879603</x:v>
      </x:c>
      <x:c r="E24" s="4131"/>
      <x:c r="F24" s="4712" t="str">
        <x:v>Govt effectiveness</x:v>
      </x:c>
      <x:c r="G24" s="4712" t="n">
        <x:v>1.6276354</x:v>
      </x:c>
      <x:c r="H24" s="4712"/>
    </x:row>
    <x:row r="25">
      <x:c r="A25" s="4157" t="str">
        <x:v>Intervals with leverage above 0.89</x:v>
      </x:c>
      <x:c r="B25" s="4157" t="n">
        <x:v>2</x:v>
      </x:c>
      <x:c r="C25" s="4157" t="n">
        <x:v>2</x:v>
      </x:c>
      <x:c r="D25" s="4131" t="n">
        <x:v>2</x:v>
      </x:c>
      <x:c r="E25" s="4131"/>
      <x:c r="F25" s="4712"/>
      <x:c r="G25" s="4712"/>
    </x:row>
    <x:row r="26">
      <x:c r="A26" s="4157" t="str">
        <x:v>Intervals with Cook's distance above 1</x:v>
      </x:c>
      <x:c r="B26" s="4157" t="n">
        <x:v>3</x:v>
      </x:c>
      <x:c r="C26" s="4157" t="n">
        <x:v>3</x:v>
      </x:c>
      <x:c r="D26" s="4131" t="n">
        <x:v>3</x:v>
      </x:c>
      <x:c r="E26" s="4131"/>
      <x:c r="F26" s="4712"/>
      <x:c r="G26" s="4712"/>
    </x:row>
    <x:row r="27">
      <x:c r="E27" s="4131"/>
      <x:c r="F27" s="4712"/>
      <x:c r="G27" s="4712"/>
    </x:row>
    <x:row r="28">
      <x:c r="A28" s="5429" t="str">
        <x:v>Interpretation: South Korea reaches n=15 with a large national survey interval. Heated-tobacco use rose by 3.0 percentage points while cigarette smoking fell by 2.4 points. The uptake coefficient remains negative (−1.56; p=0.266), and South Korea has low leverage (0.15) and low Cook’s distance (0.009). The prespecified working threshold is met. The stable direction supports a preliminary substitution finding, while the small sample warrants continued updating.</x:v>
      </x:c>
      <x:c r="B28" s="5430"/>
      <x:c r="C28" s="5430"/>
      <x:c r="D28" s="5430"/>
      <x:c r="E28" s="5430"/>
      <x:c r="F28" s="5483"/>
      <x:c r="G28" s="5483"/>
      <x:c r="H28" s="5431"/>
    </x:row>
    <x:row r="29">
      <x:c r="A29" s="5432"/>
      <x:c r="B29" s="5433"/>
      <x:c r="C29" s="5433"/>
      <x:c r="D29" s="5433"/>
      <x:c r="E29" s="5433"/>
      <x:c r="F29" s="5433"/>
      <x:c r="G29" s="5433"/>
      <x:c r="H29" s="5434"/>
    </x:row>
    <x:row r="30">
      <x:c r="A30" s="5429"/>
      <x:c r="B30" s="5430"/>
      <x:c r="C30" s="5430"/>
      <x:c r="D30" s="5430"/>
      <x:c r="E30" s="5430"/>
      <x:c r="F30" s="5430"/>
      <x:c r="G30" s="5430"/>
      <x:c r="H30" s="5431"/>
    </x:row>
    <x:row r="31">
      <x:c r="A31" s="5432"/>
      <x:c r="B31" s="5433"/>
      <x:c r="C31" s="5433"/>
      <x:c r="D31" s="5433"/>
      <x:c r="E31" s="5433"/>
      <x:c r="F31" s="5433"/>
      <x:c r="G31" s="5433"/>
      <x:c r="H31" s="5434"/>
    </x:row>
    <x:row r="32">
      <x:c r="A32" s="5435"/>
      <x:c r="B32" s="5436"/>
      <x:c r="C32" s="5436"/>
      <x:c r="D32" s="5436"/>
      <x:c r="E32" s="5436"/>
      <x:c r="F32" s="5436"/>
      <x:c r="G32" s="5436"/>
      <x:c r="H32" s="5437"/>
    </x:row>
    <x:row r="33">
      <x:c r="A33" s="4596"/>
      <x:c r="B33" s="4597"/>
      <x:c r="C33" s="4597"/>
      <x:c r="D33" s="4597"/>
      <x:c r="E33" s="4597"/>
      <x:c r="F33" s="4597"/>
      <x:c r="G33" s="4597"/>
      <x:c r="H33" s="4598"/>
    </x:row>
    <x:row r="34">
      <x:c r="A34" s="5484" t="str">
        <x:v>Completed robustness analysis</x:v>
      </x:c>
      <x:c r="B34" s="5485" t="str">
        <x:v>Purpose</x:v>
      </x:c>
      <x:c r="C34" s="5485" t="str">
        <x:v>Status</x:v>
      </x:c>
      <x:c r="D34" s="4600"/>
      <x:c r="E34" s="4600"/>
      <x:c r="F34" s="4600"/>
      <x:c r="G34" s="4600"/>
      <x:c r="H34" s="4601"/>
    </x:row>
    <x:row r="35">
      <x:c r="A35" s="4156" t="str">
        <x:v>Leave-one-country-out model</x:v>
      </x:c>
      <x:c r="B35" s="4156" t="str">
        <x:v>Quantify dependence on influential intervals</x:v>
      </x:c>
      <x:c r="C35" s="4156" t="str">
        <x:v>Completed — see LOO robustness</x:v>
      </x:c>
    </x:row>
    <x:row r="36">
      <x:c r="A36" s="4157" t="str">
        <x:v>Great Britain endpoint sensitivity</x:v>
      </x:c>
      <x:c r="B36" s="4157" t="str">
        <x:v>Use 2018–2024 endpoints</x:v>
      </x:c>
      <x:c r="C36" s="4157" t="str">
        <x:v>Completed — see GB endpoint test</x:v>
      </x:c>
    </x:row>
    <x:row r="37">
      <x:c r="A37" s="4157" t="str">
        <x:v>Additional-country sensitivity</x:v>
      </x:c>
      <x:c r="B37" s="4157" t="str">
        <x:v>Test the effect of a short added interval</x:v>
      </x:c>
      <x:c r="C37" s="4157" t="str">
        <x:v>Ireland added — see Ireland extension</x:v>
      </x:c>
    </x:row>
    <x:row r="38">
      <x:c r="A38" s="4157"/>
      <x:c r="B38" s="4157"/>
      <x:c r="C38" s="4157"/>
    </x:row>
    <x:row r="39">
      <x:c r="A39" s="5486" t="str">
        <x:v>South Korea source: Korea Disease Control and Prevention Agency, 2025 Community Health Survey tobacco analysis. The annual survey interviews about 230,000 adults age 19+ nationwide. Both endpoints are age-standardized. Current cigarette smoking requires at least 100 lifetime cigarettes and daily or occasional current smoking; current heated-tobacco use requires ever use and daily or occasional current use.</x:v>
      </x:c>
      <x:c r="B39" s="5487"/>
      <x:c r="C39" s="5487"/>
      <x:c r="D39" s="5488"/>
      <x:c r="E39" s="5488"/>
      <x:c r="F39" s="5488"/>
      <x:c r="G39" s="5488"/>
      <x:c r="H39" s="5489"/>
    </x:row>
    <x:row r="40">
      <x:c r="A40" s="5486"/>
      <x:c r="B40" s="5487"/>
      <x:c r="C40" s="5487"/>
      <x:c r="D40" s="5488"/>
      <x:c r="E40" s="5488"/>
      <x:c r="F40" s="5488"/>
      <x:c r="G40" s="5488"/>
      <x:c r="H40" s="5489"/>
    </x:row>
    <x:row r="41">
      <x:c r="A41" s="5490"/>
      <x:c r="B41" s="5488"/>
      <x:c r="C41" s="5488"/>
      <x:c r="D41" s="5488"/>
      <x:c r="E41" s="5488"/>
      <x:c r="F41" s="5488"/>
      <x:c r="G41" s="5488"/>
      <x:c r="H41" s="5489"/>
    </x:row>
    <x:row r="42">
      <x:c r="A42" s="5490"/>
      <x:c r="B42" s="5488"/>
      <x:c r="C42" s="5488"/>
      <x:c r="D42" s="5488"/>
      <x:c r="E42" s="5488"/>
      <x:c r="F42" s="5488"/>
      <x:c r="G42" s="5488"/>
      <x:c r="H42" s="5489"/>
    </x:row>
    <x:row r="43">
      <x:c r="A43" s="5491"/>
      <x:c r="B43" s="5492"/>
      <x:c r="C43" s="5492"/>
      <x:c r="D43" s="5492"/>
      <x:c r="E43" s="5492"/>
      <x:c r="F43" s="5492"/>
      <x:c r="G43" s="5492"/>
      <x:c r="H43" s="5493"/>
    </x:row>
    <x:row r="44">
      <x:c r="A44" s="5456"/>
      <x:c r="B44" s="5457"/>
      <x:c r="C44" s="5457"/>
      <x:c r="D44" s="5457"/>
      <x:c r="E44" s="5457"/>
      <x:c r="F44" s="5457"/>
      <x:c r="G44" s="5457"/>
      <x:c r="H44" s="5458"/>
    </x:row>
    <x:row r="45">
      <x:c r="A45" s="5456"/>
      <x:c r="B45" s="5457"/>
      <x:c r="C45" s="5457"/>
      <x:c r="D45" s="5457"/>
      <x:c r="E45" s="5457"/>
      <x:c r="F45" s="5457"/>
      <x:c r="G45" s="5457"/>
      <x:c r="H45" s="5458"/>
    </x:row>
  </x:sheetData>
  <x:mergeCells>
    <x:mergeCell ref="A2:H2"/>
    <x:mergeCell ref="A3:H3"/>
    <x:mergeCell ref="A5:H9"/>
    <x:mergeCell ref="A28:H32"/>
    <x:mergeCell ref="A39:H45"/>
  </x:mergeCells>
  <x:pageMargins left="0.7" right="0.7" top="0.75" bottom="0.75" header="0.3" footer="0.3"/>
</x:worksheet>
</file>

<file path=xl/worksheets/sheet34.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0" hidden="0" customWidth="1"/>
    <x:col min="2" max="2" width="14" hidden="0" customWidth="1"/>
    <x:col min="3" max="3" width="14" hidden="0" customWidth="1"/>
    <x:col min="4" max="4" width="17" hidden="0" customWidth="1"/>
    <x:col min="5" max="5" width="17" hidden="0" customWidth="1"/>
    <x:col min="6" max="6" width="17" hidden="0" customWidth="1"/>
    <x:col min="7" max="7" width="17" hidden="0" customWidth="1"/>
    <x:col min="8" max="8" width="17" hidden="0" customWidth="1"/>
  </x:cols>
  <x:sheetData>
    <x:row r="1">
      <x:c r="A1" s="5614"/>
      <x:c r="B1" s="5614"/>
      <x:c r="C1" s="5614"/>
      <x:c r="D1" s="5614"/>
      <x:c r="E1" s="5614"/>
      <x:c r="F1" s="5614"/>
      <x:c r="G1" s="5614"/>
      <x:c r="H1" s="5614"/>
    </x:row>
    <x:row r="2">
      <x:c r="A2" s="5615" t="str">
        <x:v>Leave-one-country-out robustness analysis</x:v>
      </x:c>
      <x:c r="B2" s="5615"/>
      <x:c r="C2" s="5615"/>
      <x:c r="D2" s="5615"/>
      <x:c r="E2" s="5615"/>
      <x:c r="F2" s="5615"/>
      <x:c r="G2" s="5615"/>
      <x:c r="H2" s="5615"/>
    </x:row>
    <x:row r="3">
      <x:c r="A3" s="5616" t="str">
        <x:v>Prespecified seven-parameter model; each row re-estimates the model after omitting one country</x:v>
      </x:c>
      <x:c r="B3" s="5616"/>
      <x:c r="C3" s="5616"/>
      <x:c r="D3" s="5616"/>
      <x:c r="E3" s="5616"/>
      <x:c r="F3" s="5616"/>
      <x:c r="G3" s="5616"/>
      <x:c r="H3" s="5616"/>
    </x:row>
    <x:row r="4">
      <x:c r="A4" s="5617"/>
      <x:c r="B4" s="5617"/>
      <x:c r="C4" s="5617"/>
      <x:c r="D4" s="5617"/>
      <x:c r="E4" s="5617"/>
      <x:c r="F4" s="5617"/>
      <x:c r="G4" s="5617"/>
      <x:c r="H4" s="5617"/>
    </x:row>
    <x:row r="5" ht="26" customHeight="1">
      <x:c r="A5" s="5976" t="str">
        <x:v>The uptake coefficient remains negative in all 15 leave-one-country-out models (range -2.47 to -0.86). Omitting New Zealand weakens the association most; omitting Malaysia strengthens it most. The requested checks remain negative for Mexico (-1.76), the Philippines (-1.82) and New Zealand (-0.86). The direction therefore does not depend on any single country, although the magnitude remains uncertain in this small sample.</x:v>
      </x:c>
      <x:c r="B5" s="5977"/>
      <x:c r="C5" s="5977"/>
      <x:c r="D5" s="5977"/>
      <x:c r="E5" s="5977"/>
      <x:c r="F5" s="5977"/>
      <x:c r="G5" s="5977"/>
      <x:c r="H5" s="5978"/>
    </x:row>
    <x:row r="6" ht="26" customHeight="1">
      <x:c r="A6" s="5979"/>
      <x:c r="B6" s="5980"/>
      <x:c r="C6" s="5980"/>
      <x:c r="D6" s="5980"/>
      <x:c r="E6" s="5980"/>
      <x:c r="F6" s="5980"/>
      <x:c r="G6" s="5980"/>
      <x:c r="H6" s="5981"/>
    </x:row>
    <x:row r="7" ht="26" customHeight="1">
      <x:c r="A7" s="5982"/>
      <x:c r="B7" s="5983"/>
      <x:c r="C7" s="5983"/>
      <x:c r="D7" s="5983"/>
      <x:c r="E7" s="5983"/>
      <x:c r="F7" s="5983"/>
      <x:c r="G7" s="5983"/>
      <x:c r="H7" s="5984"/>
    </x:row>
    <x:row r="8">
      <x:c r="A8" s="5617"/>
      <x:c r="B8" s="5617"/>
      <x:c r="C8" s="5617"/>
      <x:c r="D8" s="5617"/>
      <x:c r="E8" s="5617"/>
      <x:c r="F8" s="5617"/>
      <x:c r="G8" s="5617"/>
      <x:c r="H8" s="5617"/>
    </x:row>
    <x:row r="9">
      <x:c r="A9" s="5538" t="str">
        <x:v>Model</x:v>
      </x:c>
      <x:c r="B9" s="5538" t="str">
        <x:v>Countries</x:v>
      </x:c>
      <x:c r="C9" s="5538" t="str">
        <x:v>Residual df</x:v>
      </x:c>
      <x:c r="D9" s="5538" t="str">
        <x:v>Uptake coefficient</x:v>
      </x:c>
      <x:c r="E9" s="5538" t="str">
        <x:v>Standard error</x:v>
      </x:c>
      <x:c r="F9" s="5538" t="str">
        <x:v>t statistic</x:v>
      </x:c>
      <x:c r="G9" s="5538" t="str">
        <x:v>p value</x:v>
      </x:c>
      <x:c r="H9" s="5538" t="str">
        <x:v>Change from full</x:v>
      </x:c>
    </x:row>
    <x:row r="10">
      <x:c r="A10" s="5618" t="str">
        <x:v>Full model</x:v>
      </x:c>
      <x:c r="B10" s="5619" t="n">
        <x:v>15</x:v>
      </x:c>
      <x:c r="C10" s="5619" t="n">
        <x:v>8</x:v>
      </x:c>
      <x:c r="D10" s="5620" t="n">
        <x:v>-1.5578780373654526</x:v>
      </x:c>
      <x:c r="E10" s="5620" t="n">
        <x:v>1.3024179117642352</x:v>
      </x:c>
      <x:c r="F10" s="5620" t="n">
        <x:v>-1.1961429763010363</x:v>
      </x:c>
      <x:c r="G10" s="5620" t="n">
        <x:v>0.2658866339266579</x:v>
      </x:c>
      <x:c r="H10" s="5620" t="n">
        <x:v>0</x:v>
      </x:c>
    </x:row>
    <x:row r="11">
      <x:c r="A11" s="5621" t="str">
        <x:v>Exclude Mexico</x:v>
      </x:c>
      <x:c r="B11" s="5622" t="n">
        <x:v>14</x:v>
      </x:c>
      <x:c r="C11" s="5622" t="n">
        <x:v>7</x:v>
      </x:c>
      <x:c r="D11" s="5623" t="n">
        <x:v>-1.7615449616074683</x:v>
      </x:c>
      <x:c r="E11" s="5623" t="n">
        <x:v>1.2904292614904265</x:v>
      </x:c>
      <x:c r="F11" s="5623" t="n">
        <x:v>-1.365084483261725</x:v>
      </x:c>
      <x:c r="G11" s="5623" t="n">
        <x:v>0.21447693648084143</x:v>
      </x:c>
      <x:c r="H11" s="5623" t="n">
        <x:v>-0.2036669242420157</x:v>
      </x:c>
    </x:row>
    <x:row r="12">
      <x:c r="A12" s="5624" t="str">
        <x:v>Exclude Philippines</x:v>
      </x:c>
      <x:c r="B12" s="5625" t="n">
        <x:v>14</x:v>
      </x:c>
      <x:c r="C12" s="5625" t="n">
        <x:v>7</x:v>
      </x:c>
      <x:c r="D12" s="5626" t="n">
        <x:v>-1.8235787243259707</x:v>
      </x:c>
      <x:c r="E12" s="5626" t="n">
        <x:v>1.5104732704678692</x:v>
      </x:c>
      <x:c r="F12" s="5626" t="n">
        <x:v>-1.207289635626003</x:v>
      </x:c>
      <x:c r="G12" s="5626" t="n">
        <x:v>0.26652704664511573</x:v>
      </x:c>
      <x:c r="H12" s="5626" t="n">
        <x:v>-0.2657006869605181</x:v>
      </x:c>
    </x:row>
    <x:row r="13">
      <x:c r="A13" s="5624" t="str">
        <x:v>Exclude New Zealand</x:v>
      </x:c>
      <x:c r="B13" s="5625" t="n">
        <x:v>14</x:v>
      </x:c>
      <x:c r="C13" s="5625" t="n">
        <x:v>7</x:v>
      </x:c>
      <x:c r="D13" s="5626" t="n">
        <x:v>-0.8646963384098195</x:v>
      </x:c>
      <x:c r="E13" s="5626" t="n">
        <x:v>1.381589184072857</x:v>
      </x:c>
      <x:c r="F13" s="5626" t="n">
        <x:v>-0.6258708076019655</x:v>
      </x:c>
      <x:c r="G13" s="5626" t="n">
        <x:v>0.5512525721305783</x:v>
      </x:c>
      <x:c r="H13" s="5626" t="n">
        <x:v>0.6931816989556331</x:v>
      </x:c>
    </x:row>
    <x:row r="14">
      <x:c r="A14" s="5627" t="str">
        <x:v>Exclude Malaysia</x:v>
      </x:c>
      <x:c r="B14" s="5628" t="n">
        <x:v>14</x:v>
      </x:c>
      <x:c r="C14" s="5628" t="n">
        <x:v>7</x:v>
      </x:c>
      <x:c r="D14" s="5629" t="n">
        <x:v>-2.4668386605865376</x:v>
      </x:c>
      <x:c r="E14" s="5629" t="n">
        <x:v>1.5500887330902713</x:v>
      </x:c>
      <x:c r="F14" s="5629" t="n">
        <x:v>-1.59141770914535</x:v>
      </x:c>
      <x:c r="G14" s="5629" t="n">
        <x:v>0.15554217881200091</x:v>
      </x:c>
      <x:c r="H14" s="5629" t="n">
        <x:v>-0.908960623221085</x:v>
      </x:c>
    </x:row>
    <x:row r="15">
      <x:c r="A15" s="5627" t="str">
        <x:v>Exclude Sweden</x:v>
      </x:c>
      <x:c r="B15" s="5628" t="n">
        <x:v>14</x:v>
      </x:c>
      <x:c r="C15" s="5628" t="n">
        <x:v>7</x:v>
      </x:c>
      <x:c r="D15" s="5629" t="n">
        <x:v>-1.006913059271441</x:v>
      </x:c>
      <x:c r="E15" s="5629" t="n">
        <x:v>1.1140264047328774</x:v>
      </x:c>
      <x:c r="F15" s="5629" t="n">
        <x:v>-0.903850263327358</x:v>
      </x:c>
      <x:c r="G15" s="5629" t="n">
        <x:v>0.3961137179422092</x:v>
      </x:c>
      <x:c r="H15" s="5629" t="n">
        <x:v>0.5509649780940116</x:v>
      </x:c>
    </x:row>
    <x:row r="16">
      <x:c r="A16" s="5627" t="str">
        <x:v>Exclude Costa Rica</x:v>
      </x:c>
      <x:c r="B16" s="5628" t="n">
        <x:v>14</x:v>
      </x:c>
      <x:c r="C16" s="5628" t="n">
        <x:v>7</x:v>
      </x:c>
      <x:c r="D16" s="5629" t="n">
        <x:v>-2.0941833510886925</x:v>
      </x:c>
      <x:c r="E16" s="5629" t="n">
        <x:v>1.6285148580052324</x:v>
      </x:c>
      <x:c r="F16" s="5629" t="n">
        <x:v>-1.2859467267334959</x:v>
      </x:c>
      <x:c r="G16" s="5629" t="n">
        <x:v>0.23936215032526353</x:v>
      </x:c>
      <x:c r="H16" s="5629" t="n">
        <x:v>-0.5363053137232399</x:v>
      </x:c>
    </x:row>
    <x:row r="17">
      <x:c r="A17" s="5627" t="str">
        <x:v>Exclude United States</x:v>
      </x:c>
      <x:c r="B17" s="5628" t="n">
        <x:v>14</x:v>
      </x:c>
      <x:c r="C17" s="5628" t="n">
        <x:v>7</x:v>
      </x:c>
      <x:c r="D17" s="5629" t="n">
        <x:v>-1.0417937414949514</x:v>
      </x:c>
      <x:c r="E17" s="5629" t="n">
        <x:v>1.3307524878057484</x:v>
      </x:c>
      <x:c r="F17" s="5629" t="n">
        <x:v>-0.7828606379032548</x:v>
      </x:c>
      <x:c r="G17" s="5629" t="n">
        <x:v>0.45936962885432653</x:v>
      </x:c>
      <x:c r="H17" s="5629" t="n">
        <x:v>0.5160842958705012</x:v>
      </x:c>
    </x:row>
    <x:row r="18">
      <x:c r="A18" s="5627" t="str">
        <x:v>Exclude China</x:v>
      </x:c>
      <x:c r="B18" s="5628" t="n">
        <x:v>14</x:v>
      </x:c>
      <x:c r="C18" s="5628" t="n">
        <x:v>7</x:v>
      </x:c>
      <x:c r="D18" s="5629" t="n">
        <x:v>-2.033841700778043</x:v>
      </x:c>
      <x:c r="E18" s="5629" t="n">
        <x:v>1.4202320471792549</x:v>
      </x:c>
      <x:c r="F18" s="5629" t="n">
        <x:v>-1.432048871744225</x:v>
      </x:c>
      <x:c r="G18" s="5629" t="n">
        <x:v>0.19523056867318633</x:v>
      </x:c>
      <x:c r="H18" s="5629" t="n">
        <x:v>-0.47596366341259033</x:v>
      </x:c>
    </x:row>
    <x:row r="19">
      <x:c r="A19" s="5627" t="str">
        <x:v>Exclude Great Britain</x:v>
      </x:c>
      <x:c r="B19" s="5628" t="n">
        <x:v>14</x:v>
      </x:c>
      <x:c r="C19" s="5628" t="n">
        <x:v>7</x:v>
      </x:c>
      <x:c r="D19" s="5629" t="n">
        <x:v>-1.3509589053951396</x:v>
      </x:c>
      <x:c r="E19" s="5629" t="n">
        <x:v>1.1755769920727832</x:v>
      </x:c>
      <x:c r="F19" s="5629" t="n">
        <x:v>-1.149187943031381</x:v>
      </x:c>
      <x:c r="G19" s="5629" t="n">
        <x:v>0.28822483175412306</x:v>
      </x:c>
      <x:c r="H19" s="5629" t="n">
        <x:v>0.20691913197031297</x:v>
      </x:c>
    </x:row>
    <x:row r="20">
      <x:c r="A20" s="5627" t="str">
        <x:v>Exclude Indonesia</x:v>
      </x:c>
      <x:c r="B20" s="5628" t="n">
        <x:v>14</x:v>
      </x:c>
      <x:c r="C20" s="5628" t="n">
        <x:v>7</x:v>
      </x:c>
      <x:c r="D20" s="5629" t="n">
        <x:v>-1.76154496160754</x:v>
      </x:c>
      <x:c r="E20" s="5629" t="n">
        <x:v>1.290429261490453</x:v>
      </x:c>
      <x:c r="F20" s="5629" t="n">
        <x:v>-1.3650844832617528</x:v>
      </x:c>
      <x:c r="G20" s="5629" t="n">
        <x:v>0.21447693648083344</x:v>
      </x:c>
      <x:c r="H20" s="5629" t="n">
        <x:v>-0.20366692424208743</x:v>
      </x:c>
    </x:row>
    <x:row r="21">
      <x:c r="A21" s="5627" t="str">
        <x:v>Exclude Canada</x:v>
      </x:c>
      <x:c r="B21" s="5628" t="n">
        <x:v>14</x:v>
      </x:c>
      <x:c r="C21" s="5628" t="n">
        <x:v>7</x:v>
      </x:c>
      <x:c r="D21" s="5629" t="n">
        <x:v>-1.6805567467214744</x:v>
      </x:c>
      <x:c r="E21" s="5629" t="n">
        <x:v>1.3808799503134697</x:v>
      </x:c>
      <x:c r="F21" s="5629" t="n">
        <x:v>-1.2170187179124268</x:v>
      </x:c>
      <x:c r="G21" s="5629" t="n">
        <x:v>0.26303119817586784</x:v>
      </x:c>
      <x:c r="H21" s="5629" t="n">
        <x:v>-0.12267870935602176</x:v>
      </x:c>
    </x:row>
    <x:row r="22">
      <x:c r="A22" s="5627" t="str">
        <x:v>Exclude Japan</x:v>
      </x:c>
      <x:c r="B22" s="5628" t="n">
        <x:v>14</x:v>
      </x:c>
      <x:c r="C22" s="5628" t="n">
        <x:v>7</x:v>
      </x:c>
      <x:c r="D22" s="5629" t="n">
        <x:v>-1.4643779553621008</x:v>
      </x:c>
      <x:c r="E22" s="5629" t="n">
        <x:v>1.5409396472303016</x:v>
      </x:c>
      <x:c r="F22" s="5629" t="n">
        <x:v>-0.9503149315381602</x:v>
      </x:c>
      <x:c r="G22" s="5629" t="n">
        <x:v>0.3736011999865677</x:v>
      </x:c>
      <x:c r="H22" s="5629" t="n">
        <x:v>0.0935000820033518</x:v>
      </x:c>
    </x:row>
    <x:row r="23">
      <x:c r="A23" s="5627" t="str">
        <x:v>Exclude South Korea</x:v>
      </x:c>
      <x:c r="B23" s="5628" t="n">
        <x:v>14</x:v>
      </x:c>
      <x:c r="C23" s="5628" t="n">
        <x:v>7</x:v>
      </x:c>
      <x:c r="D23" s="5629" t="n">
        <x:v>-1.6373238473910083</x:v>
      </x:c>
      <x:c r="E23" s="5629" t="n">
        <x:v>1.3688528492525218</x:v>
      </x:c>
      <x:c r="F23" s="5629" t="n">
        <x:v>-1.1961284576973255</x:v>
      </x:c>
      <x:c r="G23" s="5629" t="n">
        <x:v>0.2705855916407669</x:v>
      </x:c>
      <x:c r="H23" s="5629" t="n">
        <x:v>-0.07944581002555573</x:v>
      </x:c>
    </x:row>
    <x:row r="24">
      <x:c r="A24" s="5627" t="str">
        <x:v>Exclude Norway</x:v>
      </x:c>
      <x:c r="B24" s="5628" t="n">
        <x:v>14</x:v>
      </x:c>
      <x:c r="C24" s="5628" t="n">
        <x:v>7</x:v>
      </x:c>
      <x:c r="D24" s="5629" t="n">
        <x:v>-1.4888662883809445</x:v>
      </x:c>
      <x:c r="E24" s="5629" t="n">
        <x:v>1.5278998083860211</x:v>
      </x:c>
      <x:c r="F24" s="5629" t="n">
        <x:v>-0.974452827475442</x:v>
      </x:c>
      <x:c r="G24" s="5629" t="n">
        <x:v>0.36229496198789524</x:v>
      </x:c>
      <x:c r="H24" s="5629" t="n">
        <x:v>0.06901174898450813</x:v>
      </x:c>
    </x:row>
    <x:row r="25">
      <x:c r="A25" s="5630" t="str">
        <x:v>Exclude Australia</x:v>
      </x:c>
      <x:c r="B25" s="5631" t="n">
        <x:v>14</x:v>
      </x:c>
      <x:c r="C25" s="5631" t="n">
        <x:v>7</x:v>
      </x:c>
      <x:c r="D25" s="5632" t="n">
        <x:v>-1.504333505593761</x:v>
      </x:c>
      <x:c r="E25" s="5632" t="n">
        <x:v>1.4434925078573553</x:v>
      </x:c>
      <x:c r="F25" s="5632" t="n">
        <x:v>-1.0421484679728021</x:v>
      </x:c>
      <x:c r="G25" s="5632" t="n">
        <x:v>0.33199235120481796</x:v>
      </x:c>
      <x:c r="H25" s="5632" t="n">
        <x:v>0.053544531771691606</x:v>
      </x:c>
    </x:row>
    <x:row r="26">
      <x:c r="A26" s="5617"/>
      <x:c r="B26" s="5617"/>
      <x:c r="C26" s="5617"/>
      <x:c r="D26" s="5617"/>
      <x:c r="E26" s="5617"/>
      <x:c r="F26" s="5617"/>
      <x:c r="G26" s="5617"/>
      <x:c r="H26" s="5617"/>
    </x:row>
    <x:row r="27">
      <x:c r="A27" s="5617"/>
      <x:c r="B27" s="5617"/>
      <x:c r="C27" s="5617"/>
      <x:c r="D27" s="5617"/>
      <x:c r="E27" s="5617"/>
      <x:c r="F27" s="5617"/>
      <x:c r="G27" s="5617"/>
      <x:c r="H27" s="5617"/>
    </x:row>
    <x:row r="28">
      <x:c r="A28" s="5538" t="str">
        <x:v>Requested country</x:v>
      </x:c>
      <x:c r="B28" s="5538" t="str">
        <x:v>Uptake coefficient</x:v>
      </x:c>
      <x:c r="C28" s="5538" t="str">
        <x:v>Interpretation</x:v>
      </x:c>
      <x:c r="D28" s="5617"/>
      <x:c r="E28" s="5617"/>
      <x:c r="F28" s="5617"/>
      <x:c r="G28" s="5617"/>
      <x:c r="H28" s="5617"/>
    </x:row>
    <x:row r="29">
      <x:c r="A29" s="5633" t="str">
        <x:v>Mexico</x:v>
      </x:c>
      <x:c r="B29" s="5634" t="n">
        <x:v>-1.7615449616074683</x:v>
      </x:c>
      <x:c r="C29" s="5633" t="str">
        <x:v>Negative direction retained; Malaysia is the largest strengthening case</x:v>
      </x:c>
      <x:c r="D29" s="5617"/>
      <x:c r="E29" s="5617"/>
      <x:c r="F29" s="5617"/>
      <x:c r="G29" s="5617"/>
      <x:c r="H29" s="5617"/>
    </x:row>
    <x:row r="30">
      <x:c r="A30" s="5627" t="str">
        <x:v>Philippines</x:v>
      </x:c>
      <x:c r="B30" s="5629" t="n">
        <x:v>-1.8235787243259707</x:v>
      </x:c>
      <x:c r="C30" s="5627" t="str">
        <x:v>Direction remains negative</x:v>
      </x:c>
      <x:c r="D30" s="5617"/>
      <x:c r="E30" s="5617"/>
      <x:c r="F30" s="5617"/>
      <x:c r="G30" s="5617"/>
      <x:c r="H30" s="5617"/>
    </x:row>
    <x:row r="31">
      <x:c r="A31" s="5630" t="str">
        <x:v>New Zealand</x:v>
      </x:c>
      <x:c r="B31" s="5632" t="n">
        <x:v>-0.8646963384098195</x:v>
      </x:c>
      <x:c r="C31" s="5630" t="str">
        <x:v>Largest weakening of the negative coefficient</x:v>
      </x:c>
      <x:c r="D31" s="5617"/>
      <x:c r="E31" s="5617"/>
      <x:c r="F31" s="5617"/>
      <x:c r="G31" s="5617"/>
      <x:c r="H31" s="5617"/>
    </x:row>
    <x:row r="32">
      <x:c r="A32" s="5617"/>
      <x:c r="B32" s="5617"/>
      <x:c r="C32" s="5617"/>
      <x:c r="D32" s="5617"/>
      <x:c r="E32" s="5617"/>
      <x:c r="F32" s="5617"/>
      <x:c r="G32" s="5617"/>
      <x:c r="H32" s="5617"/>
    </x:row>
    <x:row r="33" ht="25" customHeight="1">
      <x:c r="A33" s="5566" t="str">
        <x:v>Interpretation: The sign of the substitution coefficient survives every single-country exclusion, including Mexico, the Philippines and New Zealand. This directional stability strengthens the preliminary evidence for substitution. The variation in magnitude, especially when Malaysia or New Zealand is removed, shows why the current estimate should be treated as an evolving range rather than a settled effect size.</x:v>
      </x:c>
      <x:c r="B33" s="5567"/>
      <x:c r="C33" s="5567"/>
      <x:c r="D33" s="5567"/>
      <x:c r="E33" s="5567"/>
      <x:c r="F33" s="5567"/>
      <x:c r="G33" s="5567"/>
      <x:c r="H33" s="5568"/>
    </x:row>
    <x:row r="34" ht="25" customHeight="1">
      <x:c r="A34" s="5569"/>
      <x:c r="B34" s="5570"/>
      <x:c r="C34" s="5570"/>
      <x:c r="D34" s="5570"/>
      <x:c r="E34" s="5570"/>
      <x:c r="F34" s="5570"/>
      <x:c r="G34" s="5570"/>
      <x:c r="H34" s="5571"/>
    </x:row>
    <x:row r="35" ht="25" customHeight="1">
      <x:c r="A35" s="5572"/>
      <x:c r="B35" s="5573"/>
      <x:c r="C35" s="5573"/>
      <x:c r="D35" s="5573"/>
      <x:c r="E35" s="5573"/>
      <x:c r="F35" s="5573"/>
      <x:c r="G35" s="5573"/>
      <x:c r="H35" s="5574"/>
    </x:row>
    <x:row r="36">
      <x:c r="A36" s="5617"/>
      <x:c r="B36" s="5617"/>
      <x:c r="C36" s="5617"/>
      <x:c r="D36" s="5617"/>
      <x:c r="E36" s="5617"/>
      <x:c r="F36" s="5617"/>
      <x:c r="G36" s="5617"/>
      <x:c r="H36" s="5617"/>
    </x:row>
    <x:row r="37" ht="22" customHeight="1">
      <x:c r="A37" s="5594" t="str">
        <x:v>Model inputs: Capacity gate and Policy covariates tabs. South Korea source: Korea Disease Control and Prevention Agency, 2025 Community Health Survey tobacco analysis. Estimation: equal-weight OLS; conventional homoskedastic standard errors; two-sided t tests using seven residual degrees of freedom in reduced models.</x:v>
      </x:c>
      <x:c r="B37" s="5595"/>
      <x:c r="C37" s="5595"/>
      <x:c r="D37" s="5595"/>
      <x:c r="E37" s="5595"/>
      <x:c r="F37" s="5595"/>
      <x:c r="G37" s="5595"/>
      <x:c r="H37" s="5596"/>
    </x:row>
    <x:row r="38" ht="22" customHeight="1">
      <x:c r="A38" s="5597"/>
      <x:c r="B38" s="5598"/>
      <x:c r="C38" s="5598"/>
      <x:c r="D38" s="5598"/>
      <x:c r="E38" s="5598"/>
      <x:c r="F38" s="5598"/>
      <x:c r="G38" s="5598"/>
      <x:c r="H38" s="5599"/>
    </x:row>
    <x:row r="39" ht="22" customHeight="1">
      <x:c r="A39" s="5600"/>
      <x:c r="B39" s="5601"/>
      <x:c r="C39" s="5601"/>
      <x:c r="D39" s="5601"/>
      <x:c r="E39" s="5601"/>
      <x:c r="F39" s="5601"/>
      <x:c r="G39" s="5601"/>
      <x:c r="H39" s="5602"/>
    </x:row>
  </x:sheetData>
  <x:mergeCells>
    <x:mergeCell ref="A2:H2"/>
    <x:mergeCell ref="A3:H3"/>
    <x:mergeCell ref="A5:H7"/>
    <x:mergeCell ref="A33:H35"/>
    <x:mergeCell ref="A37:H39"/>
  </x:mergeCells>
  <x:pageMargins left="0.7" right="0.7" top="0.75" bottom="0.75" header="0.3" footer="0.3"/>
</x:worksheet>
</file>

<file path=xl/worksheets/sheet35.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4" hidden="0" customWidth="1"/>
    <x:col min="2" max="2" width="19" hidden="0" customWidth="1"/>
    <x:col min="3" max="3" width="19" hidden="0" customWidth="1"/>
    <x:col min="4" max="4" width="19" hidden="0" customWidth="1"/>
    <x:col min="5" max="5" width="18" hidden="0" customWidth="1"/>
    <x:col min="6" max="6" width="18" hidden="0" customWidth="1"/>
    <x:col min="7" max="7" width="30" hidden="0" customWidth="1"/>
  </x:cols>
  <x:sheetData>
    <x:row r="2">
      <x:c r="A2" s="5504" t="str">
        <x:v>Great Britain endpoint sensitivity</x:v>
      </x:c>
      <x:c r="B2" s="5504"/>
      <x:c r="C2" s="5504"/>
      <x:c r="D2" s="5504"/>
      <x:c r="E2" s="5504"/>
      <x:c r="F2" s="5504"/>
      <x:c r="G2" s="5504"/>
    </x:row>
    <x:row r="3">
      <x:c r="A3" s="5505" t="str">
        <x:v>Alternative 2018–2024 ONS interval; locked policy and capacity controls retained</x:v>
      </x:c>
      <x:c r="B3" s="5505"/>
      <x:c r="C3" s="5505"/>
      <x:c r="D3" s="5505"/>
      <x:c r="E3" s="5505"/>
      <x:c r="F3" s="5505"/>
      <x:c r="G3" s="5505"/>
    </x:row>
    <x:row r="4">
      <x:c r="A4" s="5503"/>
      <x:c r="B4" s="5503"/>
      <x:c r="C4" s="5503"/>
      <x:c r="D4" s="5503"/>
      <x:c r="E4" s="5503"/>
      <x:c r="F4" s="5503"/>
      <x:c r="G4" s="5503"/>
    </x:row>
    <x:row r="5" ht="27" customHeight="1">
      <x:c r="A5" s="5976" t="str">
        <x:v>Using Great Britain’s 2018–2024 endpoints changes annual uptake from 0.63 to 0.62 percentage points and annual smoking change from −0.97 to −1.25 points. The uptake coefficient moves from -1.56 to -1.85 and retains the same direction (p=0.287). The substantive substitution finding is stable to this endpoint choice.</x:v>
      </x:c>
      <x:c r="B5" s="5977"/>
      <x:c r="C5" s="5977"/>
      <x:c r="D5" s="5977"/>
      <x:c r="E5" s="5977"/>
      <x:c r="F5" s="5977"/>
      <x:c r="G5" s="5978"/>
    </x:row>
    <x:row r="6" ht="27" customHeight="1">
      <x:c r="A6" s="5979"/>
      <x:c r="B6" s="5980"/>
      <x:c r="C6" s="5980"/>
      <x:c r="D6" s="5980"/>
      <x:c r="E6" s="5980"/>
      <x:c r="F6" s="5980"/>
      <x:c r="G6" s="5981"/>
    </x:row>
    <x:row r="7" ht="27" customHeight="1">
      <x:c r="A7" s="5982"/>
      <x:c r="B7" s="5983"/>
      <x:c r="C7" s="5983"/>
      <x:c r="D7" s="5983"/>
      <x:c r="E7" s="5983"/>
      <x:c r="F7" s="5983"/>
      <x:c r="G7" s="5984"/>
    </x:row>
    <x:row r="8">
      <x:c r="A8" s="5503"/>
      <x:c r="B8" s="5503"/>
      <x:c r="C8" s="5503"/>
      <x:c r="D8" s="5503"/>
      <x:c r="E8" s="5503"/>
      <x:c r="F8" s="5503"/>
      <x:c r="G8" s="5503"/>
    </x:row>
    <x:row r="9">
      <x:c r="A9" s="5667" t="str">
        <x:v>Great Britain input</x:v>
      </x:c>
      <x:c r="B9" s="5667" t="str">
        <x:v>Locked 2014–2024</x:v>
      </x:c>
      <x:c r="C9" s="5667" t="str">
        <x:v>Alternative 2018–2024</x:v>
      </x:c>
      <x:c r="D9" s="5667" t="str">
        <x:v>Difference</x:v>
      </x:c>
      <x:c r="E9" s="5667" t="str">
        <x:v>Source</x:v>
      </x:c>
      <x:c r="F9" s="5667" t="str">
        <x:v>Control treatment</x:v>
      </x:c>
      <x:c r="G9" s="5667" t="str">
        <x:v>Interpretation</x:v>
      </x:c>
    </x:row>
    <x:row r="10">
      <x:c r="A10" s="5541" t="str">
        <x:v>Uptake start (%)</x:v>
      </x:c>
      <x:c r="B10" s="5726" t="n">
        <x:v>3.7</x:v>
      </x:c>
      <x:c r="C10" s="5726" t="n">
        <x:v>6.3</x:v>
      </x:c>
      <x:c r="D10" s="5726" t="n">
        <x:v>2.6</x:v>
      </x:c>
      <x:c r="E10" s="5541" t="str">
        <x:v>ONS OPN</x:v>
      </x:c>
      <x:c r="F10" s="5541" t="str">
        <x:v>Re-estimated</x:v>
      </x:c>
      <x:c r="G10" s="5541" t="str">
        <x:v>Matched current-use series</x:v>
      </x:c>
    </x:row>
    <x:row r="11">
      <x:c r="A11" s="5542" t="str">
        <x:v>Uptake end (%)</x:v>
      </x:c>
      <x:c r="B11" s="5727" t="n">
        <x:v>10</x:v>
      </x:c>
      <x:c r="C11" s="5727" t="n">
        <x:v>10</x:v>
      </x:c>
      <x:c r="D11" s="5727" t="n">
        <x:v>0</x:v>
      </x:c>
      <x:c r="E11" s="5542" t="str">
        <x:v>ONS OPN</x:v>
      </x:c>
      <x:c r="F11" s="5542" t="str">
        <x:v>Re-estimated</x:v>
      </x:c>
      <x:c r="G11" s="5542" t="str">
        <x:v>Same 2024 endpoint</x:v>
      </x:c>
    </x:row>
    <x:row r="12">
      <x:c r="A12" s="5542" t="str">
        <x:v>Uptake change (pp/year)</x:v>
      </x:c>
      <x:c r="B12" s="5727" t="n">
        <x:v>0.63</x:v>
      </x:c>
      <x:c r="C12" s="5727" t="n">
        <x:v>0.6166666666666667</x:v>
      </x:c>
      <x:c r="D12" s="5727" t="n">
        <x:v>-0.013333333333333308</x:v>
      </x:c>
      <x:c r="E12" s="5542" t="str">
        <x:v>Calculated</x:v>
      </x:c>
      <x:c r="F12" s="5542" t="str">
        <x:v>Re-estimated</x:v>
      </x:c>
      <x:c r="G12" s="5542" t="str">
        <x:v>Nearly unchanged annual growth</x:v>
      </x:c>
    </x:row>
    <x:row r="13">
      <x:c r="A13" s="5542" t="str">
        <x:v>Smoking baseline (%)</x:v>
      </x:c>
      <x:c r="B13" s="5727" t="n">
        <x:v>18.8</x:v>
      </x:c>
      <x:c r="C13" s="5727" t="n">
        <x:v>16.6</x:v>
      </x:c>
      <x:c r="D13" s="5727" t="n">
        <x:v>-2.2</x:v>
      </x:c>
      <x:c r="E13" s="5542" t="str">
        <x:v>ONS OPN</x:v>
      </x:c>
      <x:c r="F13" s="5542" t="str">
        <x:v>Re-estimated</x:v>
      </x:c>
      <x:c r="G13" s="5542" t="str">
        <x:v>Later baseline</x:v>
      </x:c>
    </x:row>
    <x:row r="14">
      <x:c r="A14" s="5543" t="str">
        <x:v>Smoking change (pp/year)</x:v>
      </x:c>
      <x:c r="B14" s="5728" t="n">
        <x:v>-0.97</x:v>
      </x:c>
      <x:c r="C14" s="5728" t="n">
        <x:v>-1.2500000000000002</x:v>
      </x:c>
      <x:c r="D14" s="5728" t="n">
        <x:v>-0.28000000000000025</x:v>
      </x:c>
      <x:c r="E14" s="5543" t="str">
        <x:v>Calculated</x:v>
      </x:c>
      <x:c r="F14" s="5543" t="str">
        <x:v>Re-estimated</x:v>
      </x:c>
      <x:c r="G14" s="5543" t="str">
        <x:v>Faster decline in later interval</x:v>
      </x:c>
    </x:row>
    <x:row r="15">
      <x:c r="A15" s="5503"/>
      <x:c r="B15" s="5503"/>
      <x:c r="C15" s="5503"/>
      <x:c r="D15" s="5503"/>
      <x:c r="E15" s="5503"/>
      <x:c r="F15" s="5503"/>
      <x:c r="G15" s="5503"/>
    </x:row>
    <x:row r="16">
      <x:c r="A16" s="5503"/>
      <x:c r="B16" s="5503"/>
      <x:c r="C16" s="5503"/>
      <x:c r="D16" s="5503"/>
      <x:c r="E16" s="5503"/>
      <x:c r="F16" s="5503"/>
      <x:c r="G16" s="5503"/>
    </x:row>
    <x:row r="17">
      <x:c r="A17" s="5667" t="str">
        <x:v>Term</x:v>
      </x:c>
      <x:c r="B17" s="5667" t="str">
        <x:v>Locked coefficient</x:v>
      </x:c>
      <x:c r="C17" s="5667" t="str">
        <x:v>Alternative coefficient</x:v>
      </x:c>
      <x:c r="D17" s="5667" t="str">
        <x:v>Change</x:v>
      </x:c>
      <x:c r="E17" s="5667" t="str">
        <x:v>Alternative SE</x:v>
      </x:c>
      <x:c r="F17" s="5667" t="str">
        <x:v>Alternative p value</x:v>
      </x:c>
      <x:c r="G17" s="5667" t="str">
        <x:v>Finding</x:v>
      </x:c>
    </x:row>
    <x:row r="18">
      <x:c r="A18" s="5541" t="str">
        <x:v>Intercept</x:v>
      </x:c>
      <x:c r="B18" s="5613" t="n">
        <x:v>0.1809983818290318</x:v>
      </x:c>
      <x:c r="C18" s="5613" t="n">
        <x:v>0.18836110683315782</x:v>
      </x:c>
      <x:c r="D18" s="5613" t="n">
        <x:v>0.0073627250041260195</x:v>
      </x:c>
      <x:c r="E18" s="5613" t="n">
        <x:v>0.4332626755298994</x:v>
      </x:c>
      <x:c r="F18" s="5613" t="n">
        <x:v>0.6752326503383348</x:v>
      </x:c>
      <x:c r="G18" s="5541" t="str">
        <x:v>Control estimate</x:v>
      </x:c>
    </x:row>
    <x:row r="19">
      <x:c r="A19" s="5668" t="str">
        <x:v>Uptake change (pp/year)</x:v>
      </x:c>
      <x:c r="B19" s="5729" t="n">
        <x:v>-1.5578780373654526</x:v>
      </x:c>
      <x:c r="C19" s="5729" t="n">
        <x:v>-1.854111403543183</x:v>
      </x:c>
      <x:c r="D19" s="5729" t="n">
        <x:v>-0.29623336617773033</x:v>
      </x:c>
      <x:c r="E19" s="5729" t="n">
        <x:v>1.6244587911010402</x:v>
      </x:c>
      <x:c r="F19" s="5729" t="n">
        <x:v>0.2867267168269261</x:v>
      </x:c>
      <x:c r="G19" s="5668" t="str">
        <x:v>Negative direction retained</x:v>
      </x:c>
    </x:row>
    <x:row r="20">
      <x:c r="A20" s="5542" t="str">
        <x:v>Baseline smoking (%)</x:v>
      </x:c>
      <x:c r="B20" s="5611" t="n">
        <x:v>-0.004795981556205611</x:v>
      </x:c>
      <x:c r="C20" s="5611" t="n">
        <x:v>-0.002623332813635336</x:v>
      </x:c>
      <x:c r="D20" s="5611" t="n">
        <x:v>0.0021726487425702745</x:v>
      </x:c>
      <x:c r="E20" s="5611" t="n">
        <x:v>0.01512049260863105</x:v>
      </x:c>
      <x:c r="F20" s="5611" t="n">
        <x:v>0.866571779439479</x:v>
      </x:c>
      <x:c r="G20" s="5542" t="str">
        <x:v>Control estimate</x:v>
      </x:c>
    </x:row>
    <x:row r="21">
      <x:c r="A21" s="5542" t="str">
        <x:v>Affordability change (% GDP/year)</x:v>
      </x:c>
      <x:c r="B21" s="5611" t="n">
        <x:v>-0.5524514395028951</x:v>
      </x:c>
      <x:c r="C21" s="5611" t="n">
        <x:v>-0.5449550266928326</x:v>
      </x:c>
      <x:c r="D21" s="5611" t="n">
        <x:v>0.007496412810062525</x:v>
      </x:c>
      <x:c r="E21" s="5611" t="n">
        <x:v>0.49687751277487585</x:v>
      </x:c>
      <x:c r="F21" s="5611" t="n">
        <x:v>0.3046598518593079</x:v>
      </x:c>
      <x:c r="G21" s="5542" t="str">
        <x:v>Control estimate</x:v>
      </x:c>
    </x:row>
    <x:row r="22">
      <x:c r="A22" s="5542" t="str">
        <x:v>Conventional-policy change (score/year)</x:v>
      </x:c>
      <x:c r="B22" s="5611" t="n">
        <x:v>1.51101671175447</x:v>
      </x:c>
      <x:c r="C22" s="5611" t="n">
        <x:v>1.6010822721464069</x:v>
      </x:c>
      <x:c r="D22" s="5611" t="n">
        <x:v>0.09006556039193692</x:v>
      </x:c>
      <x:c r="E22" s="5611" t="n">
        <x:v>1.0768963914929868</x:v>
      </x:c>
      <x:c r="F22" s="5611" t="n">
        <x:v>0.17539059196680884</x:v>
      </x:c>
      <x:c r="G22" s="5542" t="str">
        <x:v>Control estimate</x:v>
      </x:c>
    </x:row>
    <x:row r="23">
      <x:c r="A23" s="5542" t="str">
        <x:v>Government effectiveness</x:v>
      </x:c>
      <x:c r="B23" s="5611" t="n">
        <x:v>-0.25563398476237137</x:v>
      </x:c>
      <x:c r="C23" s="5611" t="n">
        <x:v>-0.3065111411652693</x:v>
      </x:c>
      <x:c r="D23" s="5611" t="n">
        <x:v>-0.050877156402897916</x:v>
      </x:c>
      <x:c r="E23" s="5611" t="n">
        <x:v>0.2626281425523954</x:v>
      </x:c>
      <x:c r="F23" s="5611" t="n">
        <x:v>0.2767807599590858</x:v>
      </x:c>
      <x:c r="G23" s="5542" t="str">
        <x:v>Control estimate</x:v>
      </x:c>
    </x:row>
    <x:row r="24">
      <x:c r="A24" s="5543" t="str">
        <x:v>Uptake change × government effectiveness</x:v>
      </x:c>
      <x:c r="B24" s="5612" t="n">
        <x:v>0.6859551840278862</x:v>
      </x:c>
      <x:c r="C24" s="5612" t="n">
        <x:v>0.8701128329231727</x:v>
      </x:c>
      <x:c r="D24" s="5612" t="n">
        <x:v>0.1841576488952864</x:v>
      </x:c>
      <x:c r="E24" s="5612" t="n">
        <x:v>0.9758713087515007</x:v>
      </x:c>
      <x:c r="F24" s="5612" t="n">
        <x:v>0.39861618023838363</x:v>
      </x:c>
      <x:c r="G24" s="5543" t="str">
        <x:v>Interaction remains positive</x:v>
      </x:c>
    </x:row>
    <x:row r="25">
      <x:c r="A25" s="5503"/>
      <x:c r="B25" s="5503"/>
      <x:c r="C25" s="5503"/>
      <x:c r="D25" s="5503"/>
      <x:c r="E25" s="5503"/>
      <x:c r="F25" s="5503"/>
      <x:c r="G25" s="5503"/>
    </x:row>
    <x:row r="26">
      <x:c r="A26" s="5503"/>
      <x:c r="B26" s="5503"/>
      <x:c r="C26" s="5503"/>
      <x:c r="D26" s="5503"/>
      <x:c r="E26" s="5503"/>
      <x:c r="F26" s="5503"/>
      <x:c r="G26" s="5503"/>
    </x:row>
    <x:row r="27" ht="25" customHeight="1">
      <x:c r="A27" s="5689" t="str">
        <x:v>Interpretation: The later Great Britain interval produces a faster country-specific smoking decline while leaving annual vaping growth almost unchanged. The full-model uptake coefficient remains negative and becomes somewhat larger in magnitude. This endpoint test supports the stability of the preliminary substitution association.</x:v>
      </x:c>
      <x:c r="B27" s="5690"/>
      <x:c r="C27" s="5690"/>
      <x:c r="D27" s="5690"/>
      <x:c r="E27" s="5690"/>
      <x:c r="F27" s="5690"/>
      <x:c r="G27" s="5691"/>
    </x:row>
    <x:row r="28" ht="25" customHeight="1">
      <x:c r="A28" s="5692"/>
      <x:c r="B28" s="5693"/>
      <x:c r="C28" s="5693"/>
      <x:c r="D28" s="5693"/>
      <x:c r="E28" s="5693"/>
      <x:c r="F28" s="5693"/>
      <x:c r="G28" s="5694"/>
    </x:row>
    <x:row r="29" ht="25" customHeight="1">
      <x:c r="A29" s="5695"/>
      <x:c r="B29" s="5696"/>
      <x:c r="C29" s="5696"/>
      <x:c r="D29" s="5696"/>
      <x:c r="E29" s="5696"/>
      <x:c r="F29" s="5696"/>
      <x:c r="G29" s="5697"/>
    </x:row>
    <x:row r="30">
      <x:c r="A30" s="5503"/>
      <x:c r="B30" s="5503"/>
      <x:c r="C30" s="5503"/>
      <x:c r="D30" s="5503"/>
      <x:c r="E30" s="5503"/>
      <x:c r="F30" s="5503"/>
      <x:c r="G30" s="5503"/>
    </x:row>
    <x:row r="31" ht="24" customHeight="1">
      <x:c r="A31" s="5717" t="str">
        <x:v>Sources: Office for National Statistics, Opinions and Lifestyle Survey, e-cigarette use and adult smoking habits in Great Britain. Values are already documented in Paired survey data. This sensitivity changes only Great Britain’s uptake, smoking-change and baseline-smoking inputs; affordability, conventional-policy and government-effectiveness controls remain at their locked values to isolate endpoint choice.</x:v>
      </x:c>
      <x:c r="B31" s="5718"/>
      <x:c r="C31" s="5718"/>
      <x:c r="D31" s="5718"/>
      <x:c r="E31" s="5718"/>
      <x:c r="F31" s="5718"/>
      <x:c r="G31" s="5719"/>
    </x:row>
    <x:row r="32" ht="24" customHeight="1">
      <x:c r="A32" s="5720"/>
      <x:c r="B32" s="5721"/>
      <x:c r="C32" s="5721"/>
      <x:c r="D32" s="5721"/>
      <x:c r="E32" s="5721"/>
      <x:c r="F32" s="5721"/>
      <x:c r="G32" s="5722"/>
    </x:row>
    <x:row r="33" ht="24" customHeight="1">
      <x:c r="A33" s="5723"/>
      <x:c r="B33" s="5724"/>
      <x:c r="C33" s="5724"/>
      <x:c r="D33" s="5724"/>
      <x:c r="E33" s="5724"/>
      <x:c r="F33" s="5724"/>
      <x:c r="G33" s="5725"/>
    </x:row>
  </x:sheetData>
  <x:mergeCells>
    <x:mergeCell ref="A2:G2"/>
    <x:mergeCell ref="A3:G3"/>
    <x:mergeCell ref="A5:G7"/>
    <x:mergeCell ref="A27:G29"/>
    <x:mergeCell ref="A31:G33"/>
  </x:mergeCells>
  <x:pageMargins left="0.7" right="0.7" top="0.75" bottom="0.75" header="0.3" footer="0.3"/>
</x:worksheet>
</file>

<file path=xl/worksheets/sheet36.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4" hidden="0" customWidth="1"/>
    <x:col min="2" max="2" width="17" hidden="0" customWidth="1"/>
    <x:col min="3" max="3" width="17" hidden="0" customWidth="1"/>
    <x:col min="4" max="4" width="17" hidden="0" customWidth="1"/>
    <x:col min="5" max="5" width="17" hidden="0" customWidth="1"/>
    <x:col min="6" max="6" width="28" hidden="0" customWidth="1"/>
    <x:col min="7" max="7" width="28" hidden="0" customWidth="1"/>
  </x:cols>
  <x:sheetData>
    <x:row r="2">
      <x:c r="A2" s="5504" t="str">
        <x:v>Ireland extension: sixteenth strict interval</x:v>
      </x:c>
      <x:c r="B2" s="5504"/>
      <x:c r="C2" s="5504"/>
      <x:c r="D2" s="5504"/>
      <x:c r="E2" s="5504"/>
      <x:c r="F2" s="5504"/>
      <x:c r="G2" s="5504"/>
    </x:row>
    <x:row r="3">
      <x:c r="A3" s="5505" t="str">
        <x:v>Healthy Ireland Survey 2022–2023; nationally representative population age 15+</x:v>
      </x:c>
      <x:c r="B3" s="5505"/>
      <x:c r="C3" s="5505"/>
      <x:c r="D3" s="5505"/>
      <x:c r="E3" s="5505"/>
      <x:c r="F3" s="5505"/>
      <x:c r="G3" s="5505"/>
    </x:row>
    <x:row r="4">
      <x:c r="A4" s="5503"/>
      <x:c r="B4" s="5503"/>
      <x:c r="C4" s="5503"/>
      <x:c r="D4" s="5503"/>
      <x:c r="E4" s="5503"/>
      <x:c r="F4" s="5503"/>
      <x:c r="G4" s="5503"/>
    </x:row>
    <x:row r="5" ht="28" customHeight="1">
      <x:c r="A5" s="5976" t="str">
        <x:v>Ireland raises the sample from 15 to 16 countries and residual degrees of freedom from 8 to 9. Current vaping increased from 6% to 8%, while current smoking remained at 18%. Adding the interval changes the uptake coefficient from -1.56 to -1.72 and retains the negative direction. Because the interval is only one year, Ireland is reported as a sensitivity test rather than replacing the primary n=15 estimate.</x:v>
      </x:c>
      <x:c r="B5" s="5977"/>
      <x:c r="C5" s="5977"/>
      <x:c r="D5" s="5977"/>
      <x:c r="E5" s="5977"/>
      <x:c r="F5" s="5977"/>
      <x:c r="G5" s="5978"/>
    </x:row>
    <x:row r="6" ht="28" customHeight="1">
      <x:c r="A6" s="5979"/>
      <x:c r="B6" s="5980"/>
      <x:c r="C6" s="5980"/>
      <x:c r="D6" s="5980"/>
      <x:c r="E6" s="5980"/>
      <x:c r="F6" s="5980"/>
      <x:c r="G6" s="5981"/>
    </x:row>
    <x:row r="7" ht="28" customHeight="1">
      <x:c r="A7" s="5982"/>
      <x:c r="B7" s="5983"/>
      <x:c r="C7" s="5983"/>
      <x:c r="D7" s="5983"/>
      <x:c r="E7" s="5983"/>
      <x:c r="F7" s="5983"/>
      <x:c r="G7" s="5984"/>
    </x:row>
    <x:row r="8">
      <x:c r="A8" s="5503"/>
      <x:c r="B8" s="5503"/>
      <x:c r="C8" s="5503"/>
      <x:c r="D8" s="5503"/>
      <x:c r="E8" s="5503"/>
      <x:c r="F8" s="5503"/>
      <x:c r="G8" s="5503"/>
    </x:row>
    <x:row r="9">
      <x:c r="A9" s="5762" t="str">
        <x:v>Eligibility/input</x:v>
      </x:c>
      <x:c r="B9" s="5762" t="str">
        <x:v>Value</x:v>
      </x:c>
      <x:c r="C9" s="5762" t="str">
        <x:v>Start</x:v>
      </x:c>
      <x:c r="D9" s="5762" t="str">
        <x:v>End</x:v>
      </x:c>
      <x:c r="E9" s="5762" t="str">
        <x:v>Annual change</x:v>
      </x:c>
      <x:c r="F9" s="5762" t="str">
        <x:v>Source</x:v>
      </x:c>
      <x:c r="G9" s="5762" t="str">
        <x:v>Assessment</x:v>
      </x:c>
    </x:row>
    <x:row r="10">
      <x:c r="A10" s="5541" t="str">
        <x:v>Survey population</x:v>
      </x:c>
      <x:c r="B10" s="5613" t="str">
        <x:v>Age 15+</x:v>
      </x:c>
      <x:c r="C10" s="5613" t="n">
        <x:v>2022</x:v>
      </x:c>
      <x:c r="D10" s="5613" t="n">
        <x:v>2023</x:v>
      </x:c>
      <x:c r="E10" s="5613"/>
      <x:c r="F10" s="5541" t="str">
        <x:v>Healthy Ireland Survey</x:v>
      </x:c>
      <x:c r="G10" s="5541" t="str">
        <x:v>Nationally representative</x:v>
      </x:c>
    </x:row>
    <x:row r="11">
      <x:c r="A11" s="5542" t="str">
        <x:v>Current vaping (%)</x:v>
      </x:c>
      <x:c r="B11" s="5611"/>
      <x:c r="C11" s="5611" t="n">
        <x:v>6</x:v>
      </x:c>
      <x:c r="D11" s="5611" t="n">
        <x:v>8</x:v>
      </x:c>
      <x:c r="E11" s="5611" t="n">
        <x:v>2</x:v>
      </x:c>
      <x:c r="F11" s="5542" t="str">
        <x:v>Healthy Ireland Survey 2023</x:v>
      </x:c>
      <x:c r="G11" s="5542" t="str">
        <x:v>Daily + occasional</x:v>
      </x:c>
    </x:row>
    <x:row r="12">
      <x:c r="A12" s="5542" t="str">
        <x:v>Current smoking (%)</x:v>
      </x:c>
      <x:c r="B12" s="5611"/>
      <x:c r="C12" s="5611" t="n">
        <x:v>18</x:v>
      </x:c>
      <x:c r="D12" s="5611" t="n">
        <x:v>18</x:v>
      </x:c>
      <x:c r="E12" s="5611" t="n">
        <x:v>0</x:v>
      </x:c>
      <x:c r="F12" s="5542" t="str">
        <x:v>Healthy Ireland Survey 2023</x:v>
      </x:c>
      <x:c r="G12" s="5542" t="str">
        <x:v>Daily + occasional</x:v>
      </x:c>
    </x:row>
    <x:row r="13">
      <x:c r="A13" s="5542" t="str">
        <x:v>Baseline smoking (%)</x:v>
      </x:c>
      <x:c r="B13" s="5611" t="n">
        <x:v>18</x:v>
      </x:c>
      <x:c r="C13" s="5611" t="n">
        <x:v>2022</x:v>
      </x:c>
      <x:c r="D13" s="5611"/>
      <x:c r="E13" s="5611"/>
      <x:c r="F13" s="5542" t="str">
        <x:v>Healthy Ireland Survey 2023</x:v>
      </x:c>
      <x:c r="G13" s="5542" t="str">
        <x:v>Matched population</x:v>
      </x:c>
    </x:row>
    <x:row r="14">
      <x:c r="A14" s="5542" t="str">
        <x:v>Government effectiveness</x:v>
      </x:c>
      <x:c r="B14" s="5611" t="n">
        <x:v>1.7057914</x:v>
      </x:c>
      <x:c r="C14" s="5611" t="n">
        <x:v>2022</x:v>
      </x:c>
      <x:c r="D14" s="5611"/>
      <x:c r="E14" s="5611"/>
      <x:c r="F14" s="5542" t="str">
        <x:v>World Bank WGI</x:v>
      </x:c>
      <x:c r="G14" s="5542" t="str">
        <x:v>Pre-period capacity</x:v>
      </x:c>
    </x:row>
    <x:row r="15">
      <x:c r="A15" s="5542" t="str">
        <x:v>Conventional-policy change</x:v>
      </x:c>
      <x:c r="B15" s="5611" t="n">
        <x:v>0</x:v>
      </x:c>
      <x:c r="C15" s="5611" t="n">
        <x:v>2022</x:v>
      </x:c>
      <x:c r="D15" s="5611" t="n">
        <x:v>2022</x:v>
      </x:c>
      <x:c r="E15" s="5611" t="n">
        <x:v>0</x:v>
      </x:c>
      <x:c r="F15" s="5542" t="str">
        <x:v>WHO observation rule</x:v>
      </x:c>
      <x:c r="G15" s="5542" t="str">
        <x:v>Same latest observation</x:v>
      </x:c>
    </x:row>
    <x:row r="16">
      <x:c r="A16" s="5543" t="str">
        <x:v>Affordability change</x:v>
      </x:c>
      <x:c r="B16" s="5612" t="n">
        <x:v>0</x:v>
      </x:c>
      <x:c r="C16" s="5612" t="n">
        <x:v>2022</x:v>
      </x:c>
      <x:c r="D16" s="5612" t="n">
        <x:v>2022</x:v>
      </x:c>
      <x:c r="E16" s="5612" t="n">
        <x:v>0</x:v>
      </x:c>
      <x:c r="F16" s="5543" t="str">
        <x:v>WHO observation rule</x:v>
      </x:c>
      <x:c r="G16" s="5543" t="str">
        <x:v>Same latest observation</x:v>
      </x:c>
    </x:row>
    <x:row r="17">
      <x:c r="A17" s="5503"/>
      <x:c r="B17" s="5503"/>
      <x:c r="C17" s="5503"/>
      <x:c r="D17" s="5503"/>
      <x:c r="E17" s="5503"/>
      <x:c r="F17" s="5503"/>
      <x:c r="G17" s="5503"/>
    </x:row>
    <x:row r="18">
      <x:c r="A18" s="5503"/>
      <x:c r="B18" s="5503"/>
      <x:c r="C18" s="5503"/>
      <x:c r="D18" s="5503"/>
      <x:c r="E18" s="5503"/>
      <x:c r="F18" s="5503"/>
      <x:c r="G18" s="5503"/>
    </x:row>
    <x:row r="19">
      <x:c r="A19" s="5762" t="str">
        <x:v>Term</x:v>
      </x:c>
      <x:c r="B19" s="5762" t="str">
        <x:v>n=15 coefficient</x:v>
      </x:c>
      <x:c r="C19" s="5762" t="str">
        <x:v>n=16 coefficient</x:v>
      </x:c>
      <x:c r="D19" s="5762" t="str">
        <x:v>Change</x:v>
      </x:c>
      <x:c r="E19" s="5762" t="str">
        <x:v>n=16 SE</x:v>
      </x:c>
      <x:c r="F19" s="5762" t="str">
        <x:v>n=16 p value</x:v>
      </x:c>
      <x:c r="G19" s="5762" t="str">
        <x:v>Finding</x:v>
      </x:c>
    </x:row>
    <x:row r="20">
      <x:c r="A20" s="5541" t="str">
        <x:v>Intercept</x:v>
      </x:c>
      <x:c r="B20" s="5613" t="n">
        <x:v>0.1809983818290318</x:v>
      </x:c>
      <x:c r="C20" s="5613" t="n">
        <x:v>0.12063840247530824</x:v>
      </x:c>
      <x:c r="D20" s="5613" t="n">
        <x:v>-0.06035997935372356</x:v>
      </x:c>
      <x:c r="E20" s="5613" t="n">
        <x:v>0.47919627416701854</x:v>
      </x:c>
      <x:c r="F20" s="5613" t="n">
        <x:v>0.8068875973209224</x:v>
      </x:c>
      <x:c r="G20" s="5541" t="str">
        <x:v>Control estimate</x:v>
      </x:c>
    </x:row>
    <x:row r="21">
      <x:c r="A21" s="5763" t="str">
        <x:v>Uptake change (pp/year)</x:v>
      </x:c>
      <x:c r="B21" s="5822" t="n">
        <x:v>-1.5578780373654526</x:v>
      </x:c>
      <x:c r="C21" s="5822" t="n">
        <x:v>-1.7171100213894213</x:v>
      </x:c>
      <x:c r="D21" s="5822" t="n">
        <x:v>-0.15923198402396865</x:v>
      </x:c>
      <x:c r="E21" s="5822" t="n">
        <x:v>1.820065428112193</x:v>
      </x:c>
      <x:c r="F21" s="5822" t="n">
        <x:v>0.370094369756928</x:v>
      </x:c>
      <x:c r="G21" s="5763" t="str">
        <x:v>Negative direction retained</x:v>
      </x:c>
    </x:row>
    <x:row r="22">
      <x:c r="A22" s="5542" t="str">
        <x:v>Baseline smoking (%)</x:v>
      </x:c>
      <x:c r="B22" s="5611" t="n">
        <x:v>-0.004795981556205611</x:v>
      </x:c>
      <x:c r="C22" s="5611" t="n">
        <x:v>0.001113143319419657</x:v>
      </x:c>
      <x:c r="D22" s="5611" t="n">
        <x:v>0.005909124875625268</x:v>
      </x:c>
      <x:c r="E22" s="5611" t="n">
        <x:v>0.016607967562302275</x:v>
      </x:c>
      <x:c r="F22" s="5611" t="n">
        <x:v>0.9480274206586158</x:v>
      </x:c>
      <x:c r="G22" s="5542" t="str">
        <x:v>Control estimate</x:v>
      </x:c>
    </x:row>
    <x:row r="23">
      <x:c r="A23" s="5542" t="str">
        <x:v>Affordability change (% GDP/year)</x:v>
      </x:c>
      <x:c r="B23" s="5611" t="n">
        <x:v>-0.5524514395028951</x:v>
      </x:c>
      <x:c r="C23" s="5611" t="n">
        <x:v>-0.7078307184113207</x:v>
      </x:c>
      <x:c r="D23" s="5611" t="n">
        <x:v>-0.15537927890842562</x:v>
      </x:c>
      <x:c r="E23" s="5611" t="n">
        <x:v>0.5496889545220511</x:v>
      </x:c>
      <x:c r="F23" s="5611" t="n">
        <x:v>0.2299765890023413</x:v>
      </x:c>
      <x:c r="G23" s="5542" t="str">
        <x:v>Control estimate</x:v>
      </x:c>
    </x:row>
    <x:row r="24">
      <x:c r="A24" s="5542" t="str">
        <x:v>Conventional-policy change (score/year)</x:v>
      </x:c>
      <x:c r="B24" s="5611" t="n">
        <x:v>1.51101671175447</x:v>
      </x:c>
      <x:c r="C24" s="5611" t="n">
        <x:v>1.5118018925512031</x:v>
      </x:c>
      <x:c r="D24" s="5611" t="n">
        <x:v>0.0007851807967331759</x:v>
      </x:c>
      <x:c r="E24" s="5611" t="n">
        <x:v>1.2020840707636005</x:v>
      </x:c>
      <x:c r="F24" s="5611" t="n">
        <x:v>0.2401695808344151</x:v>
      </x:c>
      <x:c r="G24" s="5542" t="str">
        <x:v>Control estimate</x:v>
      </x:c>
    </x:row>
    <x:row r="25">
      <x:c r="A25" s="5542" t="str">
        <x:v>Government effectiveness</x:v>
      </x:c>
      <x:c r="B25" s="5611" t="n">
        <x:v>-0.25563398476237137</x:v>
      </x:c>
      <x:c r="C25" s="5611" t="n">
        <x:v>-0.3961411650801489</x:v>
      </x:c>
      <x:c r="D25" s="5611" t="n">
        <x:v>-0.14050718031777754</x:v>
      </x:c>
      <x:c r="E25" s="5611" t="n">
        <x:v>0.2865792897888449</x:v>
      </x:c>
      <x:c r="F25" s="5611" t="n">
        <x:v>0.20021317712576536</x:v>
      </x:c>
      <x:c r="G25" s="5542" t="str">
        <x:v>Control estimate</x:v>
      </x:c>
    </x:row>
    <x:row r="26">
      <x:c r="A26" s="5543" t="str">
        <x:v>Uptake change × government effectiveness</x:v>
      </x:c>
      <x:c r="B26" s="5612" t="n">
        <x:v>0.6859551840278862</x:v>
      </x:c>
      <x:c r="C26" s="5612" t="n">
        <x:v>1.0037518437034834</x:v>
      </x:c>
      <x:c r="D26" s="5612" t="n">
        <x:v>0.3177966596755971</x:v>
      </x:c>
      <x:c r="E26" s="5612" t="n">
        <x:v>1.0852495727637856</x:v>
      </x:c>
      <x:c r="F26" s="5612" t="n">
        <x:v>0.37914735167729563</x:v>
      </x:c>
      <x:c r="G26" s="5543" t="str">
        <x:v>Interaction remains positive</x:v>
      </x:c>
    </x:row>
    <x:row r="27">
      <x:c r="A27" s="5503"/>
      <x:c r="B27" s="5503"/>
      <x:c r="C27" s="5503"/>
      <x:c r="D27" s="5503"/>
      <x:c r="E27" s="5503"/>
      <x:c r="F27" s="5503"/>
      <x:c r="G27" s="5503"/>
    </x:row>
    <x:row r="28">
      <x:c r="A28" s="5503"/>
      <x:c r="B28" s="5503"/>
      <x:c r="C28" s="5503"/>
      <x:c r="D28" s="5503"/>
      <x:c r="E28" s="5503"/>
      <x:c r="F28" s="5503"/>
      <x:c r="G28" s="5503"/>
    </x:row>
    <x:row r="29">
      <x:c r="A29" s="5762" t="str">
        <x:v>Diagnostic</x:v>
      </x:c>
      <x:c r="B29" s="5762" t="str">
        <x:v>n=15</x:v>
      </x:c>
      <x:c r="C29" s="5762" t="str">
        <x:v>n=16</x:v>
      </x:c>
      <x:c r="D29" s="5762" t="str">
        <x:v>Ireland</x:v>
      </x:c>
      <x:c r="E29" s="5762" t="str">
        <x:v>Threshold/reference</x:v>
      </x:c>
      <x:c r="F29" s="5762" t="str">
        <x:v>Result</x:v>
      </x:c>
      <x:c r="G29" s="5762" t="str">
        <x:v>Interpretation</x:v>
      </x:c>
    </x:row>
    <x:row r="30">
      <x:c r="A30" s="5541" t="str">
        <x:v>Countries</x:v>
      </x:c>
      <x:c r="B30" s="5613" t="n">
        <x:v>15</x:v>
      </x:c>
      <x:c r="C30" s="5613" t="n">
        <x:v>16</x:v>
      </x:c>
      <x:c r="D30" s="5613"/>
      <x:c r="E30" s="5613" t="str">
        <x:v>At least 20 preferred</x:v>
      </x:c>
      <x:c r="F30" s="5541" t="str">
        <x:v>Below preferred sample</x:v>
      </x:c>
      <x:c r="G30" s="5541" t="str">
        <x:v>One country beyond minimum</x:v>
      </x:c>
    </x:row>
    <x:row r="31">
      <x:c r="A31" s="5542" t="str">
        <x:v>Residual degrees of freedom</x:v>
      </x:c>
      <x:c r="B31" s="5611" t="n">
        <x:v>8</x:v>
      </x:c>
      <x:c r="C31" s="5611" t="n">
        <x:v>9</x:v>
      </x:c>
      <x:c r="D31" s="5611"/>
      <x:c r="E31" s="5611" t="str">
        <x:v>More than 8 preferred</x:v>
      </x:c>
      <x:c r="F31" s="5542" t="str">
        <x:v>Improved slightly</x:v>
      </x:c>
      <x:c r="G31" s="5542" t="str">
        <x:v>Still limited</x:v>
      </x:c>
    </x:row>
    <x:row r="32">
      <x:c r="A32" s="5542" t="str">
        <x:v>Equal interval weight</x:v>
      </x:c>
      <x:c r="B32" s="5611" t="n">
        <x:v>0.06666666666666667</x:v>
      </x:c>
      <x:c r="C32" s="5611" t="n">
        <x:v>0.0625</x:v>
      </x:c>
      <x:c r="D32" s="5611" t="n">
        <x:v>0.0625</x:v>
      </x:c>
      <x:c r="E32" s="5611" t="str">
        <x:v>25% ceiling</x:v>
      </x:c>
      <x:c r="F32" s="5542" t="str">
        <x:v>Pass</x:v>
      </x:c>
      <x:c r="G32" s="5542" t="str">
        <x:v>No mechanical dominance</x:v>
      </x:c>
    </x:row>
    <x:row r="33">
      <x:c r="A33" s="5763" t="str">
        <x:v>Leverage</x:v>
      </x:c>
      <x:c r="B33" s="5822"/>
      <x:c r="C33" s="5822"/>
      <x:c r="D33" s="5822" t="n">
        <x:v>0.512156870819366</x:v>
      </x:c>
      <x:c r="E33" s="5822" t="str">
        <x:v>2k/n = 0.875</x:v>
      </x:c>
      <x:c r="F33" s="5763" t="str">
        <x:v>Below threshold</x:v>
      </x:c>
      <x:c r="G33" s="5763" t="str">
        <x:v>Design-space influence</x:v>
      </x:c>
    </x:row>
    <x:row r="34">
      <x:c r="A34" s="5764" t="str">
        <x:v>Cook's distance</x:v>
      </x:c>
      <x:c r="B34" s="5823"/>
      <x:c r="C34" s="5823"/>
      <x:c r="D34" s="5823" t="n">
        <x:v>0.7363633795284874</x:v>
      </x:c>
      <x:c r="E34" s="5823" t="n">
        <x:v>1</x:v>
      </x:c>
      <x:c r="F34" s="5764" t="str">
        <x:v>Below 1</x:v>
      </x:c>
      <x:c r="G34" s="5764" t="str">
        <x:v>Outcome influence</x:v>
      </x:c>
    </x:row>
    <x:row r="35">
      <x:c r="A35" s="5503"/>
      <x:c r="B35" s="5503"/>
      <x:c r="C35" s="5503"/>
      <x:c r="D35" s="5503"/>
      <x:c r="E35" s="5503"/>
      <x:c r="F35" s="5503"/>
      <x:c r="G35" s="5503"/>
    </x:row>
    <x:row r="36">
      <x:c r="A36" s="5503"/>
      <x:c r="B36" s="5503"/>
      <x:c r="C36" s="5503"/>
      <x:c r="D36" s="5503"/>
      <x:c r="E36" s="5503"/>
      <x:c r="F36" s="5503"/>
      <x:c r="G36" s="5503"/>
    </x:row>
    <x:row r="37" ht="25" customHeight="1">
      <x:c r="A37" s="5785" t="str">
        <x:v>Interpretation: Ireland satisfies the repeated-survey rule and the substitution coefficient remains negative after admission. The one-year interval magnifies ordinary sampling variation, so the n=16 result is best read alongside the locked n=15 estimate. Its inclusion strengthens evidence that the negative direction is not confined to the original country set.</x:v>
      </x:c>
      <x:c r="B37" s="5786"/>
      <x:c r="C37" s="5786"/>
      <x:c r="D37" s="5786"/>
      <x:c r="E37" s="5786"/>
      <x:c r="F37" s="5786"/>
      <x:c r="G37" s="5787"/>
    </x:row>
    <x:row r="38" ht="25" customHeight="1">
      <x:c r="A38" s="5788"/>
      <x:c r="B38" s="5789"/>
      <x:c r="C38" s="5789"/>
      <x:c r="D38" s="5789"/>
      <x:c r="E38" s="5789"/>
      <x:c r="F38" s="5789"/>
      <x:c r="G38" s="5790"/>
    </x:row>
    <x:row r="39" ht="25" customHeight="1">
      <x:c r="A39" s="5791"/>
      <x:c r="B39" s="5792"/>
      <x:c r="C39" s="5792"/>
      <x:c r="D39" s="5792"/>
      <x:c r="E39" s="5792"/>
      <x:c r="F39" s="5792"/>
      <x:c r="G39" s="5793"/>
    </x:row>
    <x:row r="40">
      <x:c r="A40" s="5503"/>
      <x:c r="B40" s="5503"/>
      <x:c r="C40" s="5503"/>
      <x:c r="D40" s="5503"/>
      <x:c r="E40" s="5503"/>
      <x:c r="F40" s="5503"/>
      <x:c r="G40" s="5503"/>
    </x:row>
    <x:row r="41" ht="23" customHeight="1">
      <x:c r="A41" s="5813" t="str">
        <x:v>Sources: Healthy Ireland Survey 2023 Summary Report, Department of Health (representative sample age 15+; 2022 current vaping 6%, 2023 current vaping 8%, current smoking 18% in both years): https://www.drugsandalcohol.ie/39977/ . World Bank Worldwide Governance Indicators, Government Effectiveness, Ireland 2022: 1.7057914, indicator GOV_WGI_GE_EST. Policy and affordability changes are zero because the latest WHO observation available at both endpoints is the same 2022 observation.</x:v>
      </x:c>
      <x:c r="B41" s="5814"/>
      <x:c r="C41" s="5814"/>
      <x:c r="D41" s="5814"/>
      <x:c r="E41" s="5814"/>
      <x:c r="F41" s="5814"/>
      <x:c r="G41" s="5815"/>
    </x:row>
    <x:row r="42" ht="23" customHeight="1">
      <x:c r="A42" s="5816"/>
      <x:c r="B42" s="5817"/>
      <x:c r="C42" s="5817"/>
      <x:c r="D42" s="5817"/>
      <x:c r="E42" s="5817"/>
      <x:c r="F42" s="5817"/>
      <x:c r="G42" s="5818"/>
    </x:row>
    <x:row r="43" ht="23" customHeight="1">
      <x:c r="A43" s="5816"/>
      <x:c r="B43" s="5817"/>
      <x:c r="C43" s="5817"/>
      <x:c r="D43" s="5817"/>
      <x:c r="E43" s="5817"/>
      <x:c r="F43" s="5817"/>
      <x:c r="G43" s="5818"/>
    </x:row>
    <x:row r="44" ht="23" customHeight="1">
      <x:c r="A44" s="5819"/>
      <x:c r="B44" s="5820"/>
      <x:c r="C44" s="5820"/>
      <x:c r="D44" s="5820"/>
      <x:c r="E44" s="5820"/>
      <x:c r="F44" s="5820"/>
      <x:c r="G44" s="5821"/>
    </x:row>
  </x:sheetData>
  <x:mergeCells>
    <x:mergeCell ref="A2:G2"/>
    <x:mergeCell ref="A3:G3"/>
    <x:mergeCell ref="A5:G7"/>
    <x:mergeCell ref="A37:G39"/>
    <x:mergeCell ref="A41:G44"/>
  </x:mergeCells>
  <x:pageMargins left="0.7" right="0.7" top="0.75" bottom="0.75" header="0.3" footer="0.3"/>
</x:worksheet>
</file>

<file path=xl/worksheets/sheet37.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30" hidden="0" customWidth="1"/>
    <x:col min="2" max="2" width="17" hidden="0" customWidth="1"/>
    <x:col min="3" max="3" width="17" hidden="0" customWidth="1"/>
    <x:col min="4" max="4" width="32" hidden="0" customWidth="1"/>
    <x:col min="5" max="5" width="17" hidden="0" customWidth="1"/>
    <x:col min="6" max="6" width="17" hidden="0" customWidth="1"/>
    <x:col min="7" max="7" width="17" hidden="0" customWidth="1"/>
    <x:col min="8" max="8" width="17" hidden="0" customWidth="1"/>
  </x:cols>
  <x:sheetData>
    <x:row r="2">
      <x:c r="A2" s="5504" t="str">
        <x:v>Leave-one-country-out robustness: 16-country model</x:v>
      </x:c>
      <x:c r="B2" s="5504"/>
      <x:c r="C2" s="5504"/>
      <x:c r="D2" s="5504"/>
      <x:c r="E2" s="5504"/>
      <x:c r="F2" s="5504"/>
      <x:c r="G2" s="5504"/>
      <x:c r="H2" s="5504"/>
    </x:row>
    <x:row r="3">
      <x:c r="A3" s="5505" t="str">
        <x:v>Ireland extension included; each row omits one country from the seven-parameter model</x:v>
      </x:c>
      <x:c r="B3" s="5505"/>
      <x:c r="C3" s="5505"/>
      <x:c r="D3" s="5505"/>
      <x:c r="E3" s="5505"/>
      <x:c r="F3" s="5505"/>
      <x:c r="G3" s="5505"/>
      <x:c r="H3" s="5505"/>
    </x:row>
    <x:row r="4">
      <x:c r="A4" s="5503"/>
      <x:c r="B4" s="5503"/>
      <x:c r="C4" s="5503"/>
      <x:c r="D4" s="5503"/>
      <x:c r="E4" s="5503"/>
      <x:c r="F4" s="5503"/>
      <x:c r="G4" s="5503"/>
      <x:c r="H4" s="5503"/>
    </x:row>
    <x:row r="5" ht="27" customHeight="1">
      <x:c r="A5" s="5976" t="str">
        <x:v>The uptake coefficient remains negative in all 16 exclusion models (-2.61 to -0.55). Excluding Ireland returns the original n=15 estimate of −1.56. New Zealand produces the largest weakening and Malaysia the largest strengthening. The stable sign across the expanded sample and all exclusions adds to the preliminary evidence for a substitution effect, while the range shows continuing uncertainty about magnitude.</x:v>
      </x:c>
      <x:c r="B5" s="5977"/>
      <x:c r="C5" s="5977"/>
      <x:c r="D5" s="5977"/>
      <x:c r="E5" s="5977"/>
      <x:c r="F5" s="5977"/>
      <x:c r="G5" s="5977"/>
      <x:c r="H5" s="5978"/>
    </x:row>
    <x:row r="6" ht="27" customHeight="1">
      <x:c r="A6" s="5979"/>
      <x:c r="B6" s="5980"/>
      <x:c r="C6" s="5980"/>
      <x:c r="D6" s="5980"/>
      <x:c r="E6" s="5980"/>
      <x:c r="F6" s="5980"/>
      <x:c r="G6" s="5980"/>
      <x:c r="H6" s="5981"/>
    </x:row>
    <x:row r="7" ht="27" customHeight="1">
      <x:c r="A7" s="5982"/>
      <x:c r="B7" s="5983"/>
      <x:c r="C7" s="5983"/>
      <x:c r="D7" s="5983"/>
      <x:c r="E7" s="5983"/>
      <x:c r="F7" s="5983"/>
      <x:c r="G7" s="5983"/>
      <x:c r="H7" s="5984"/>
    </x:row>
    <x:row r="8">
      <x:c r="A8" s="5503"/>
      <x:c r="B8" s="5503"/>
      <x:c r="C8" s="5503"/>
      <x:c r="D8" s="5503"/>
      <x:c r="E8" s="5503"/>
      <x:c r="F8" s="5503"/>
      <x:c r="G8" s="5503"/>
      <x:c r="H8" s="5503"/>
    </x:row>
    <x:row r="9">
      <x:c r="A9" s="5856" t="str">
        <x:v>Model</x:v>
      </x:c>
      <x:c r="B9" s="5856" t="str">
        <x:v>Countries</x:v>
      </x:c>
      <x:c r="C9" s="5856" t="str">
        <x:v>Residual df</x:v>
      </x:c>
      <x:c r="D9" s="5856" t="str">
        <x:v>Uptake coefficient</x:v>
      </x:c>
      <x:c r="E9" s="5856" t="str">
        <x:v>Standard error</x:v>
      </x:c>
      <x:c r="F9" s="5856" t="str">
        <x:v>t statistic</x:v>
      </x:c>
      <x:c r="G9" s="5856" t="str">
        <x:v>p value</x:v>
      </x:c>
      <x:c r="H9" s="5856" t="str">
        <x:v>Change from n=16</x:v>
      </x:c>
    </x:row>
    <x:row r="10">
      <x:c r="A10" s="5857" t="str">
        <x:v>Full n=16 model</x:v>
      </x:c>
      <x:c r="B10" s="5917" t="n">
        <x:v>16</x:v>
      </x:c>
      <x:c r="C10" s="5917" t="n">
        <x:v>9</x:v>
      </x:c>
      <x:c r="D10" s="5920" t="n">
        <x:v>-1.7171100213894213</x:v>
      </x:c>
      <x:c r="E10" s="5920" t="n">
        <x:v>1.820065428112193</x:v>
      </x:c>
      <x:c r="F10" s="5920" t="n">
        <x:v>-0.9434331287586957</x:v>
      </x:c>
      <x:c r="G10" s="5920" t="n">
        <x:v>0.370094369756928</x:v>
      </x:c>
      <x:c r="H10" s="5920" t="n">
        <x:v>0</x:v>
      </x:c>
    </x:row>
    <x:row r="11">
      <x:c r="A11" s="5858" t="str">
        <x:v>Exclude Ireland</x:v>
      </x:c>
      <x:c r="B11" s="5918" t="n">
        <x:v>15</x:v>
      </x:c>
      <x:c r="C11" s="5918" t="n">
        <x:v>8</x:v>
      </x:c>
      <x:c r="D11" s="5921" t="n">
        <x:v>-1.5578780373654526</x:v>
      </x:c>
      <x:c r="E11" s="5921" t="n">
        <x:v>1.3024179117642352</x:v>
      </x:c>
      <x:c r="F11" s="5921" t="n">
        <x:v>-1.1961429763010363</x:v>
      </x:c>
      <x:c r="G11" s="5921" t="n">
        <x:v>0.2658866339266579</x:v>
      </x:c>
      <x:c r="H11" s="5921" t="n">
        <x:v>0.15923198402396865</x:v>
      </x:c>
    </x:row>
    <x:row r="12">
      <x:c r="A12" s="5859" t="str">
        <x:v>Exclude Mexico</x:v>
      </x:c>
      <x:c r="B12" s="5919" t="n">
        <x:v>15</x:v>
      </x:c>
      <x:c r="C12" s="5919" t="n">
        <x:v>8</x:v>
      </x:c>
      <x:c r="D12" s="5922" t="n">
        <x:v>-1.8031108019239883</x:v>
      </x:c>
      <x:c r="E12" s="5922" t="n">
        <x:v>1.9389496031915034</x:v>
      </x:c>
      <x:c r="F12" s="5922" t="n">
        <x:v>-0.9299420670635663</x:v>
      </x:c>
      <x:c r="G12" s="5922" t="n">
        <x:v>0.3796069675075271</x:v>
      </x:c>
      <x:c r="H12" s="5922" t="n">
        <x:v>-0.08600078053456706</x:v>
      </x:c>
    </x:row>
    <x:row r="13">
      <x:c r="A13" s="5859" t="str">
        <x:v>Exclude Philippines</x:v>
      </x:c>
      <x:c r="B13" s="5919" t="n">
        <x:v>15</x:v>
      </x:c>
      <x:c r="C13" s="5919" t="n">
        <x:v>8</x:v>
      </x:c>
      <x:c r="D13" s="5922" t="n">
        <x:v>-0.9526751762896866</x:v>
      </x:c>
      <x:c r="E13" s="5922" t="n">
        <x:v>1.928963626190529</x:v>
      </x:c>
      <x:c r="F13" s="5922" t="n">
        <x:v>-0.49387928489408867</x:v>
      </x:c>
      <x:c r="G13" s="5922" t="n">
        <x:v>0.6346645517741467</x:v>
      </x:c>
      <x:c r="H13" s="5922" t="n">
        <x:v>0.7644348450997347</x:v>
      </x:c>
    </x:row>
    <x:row r="14">
      <x:c r="A14" s="5859" t="str">
        <x:v>Exclude New Zealand</x:v>
      </x:c>
      <x:c r="B14" s="5919" t="n">
        <x:v>15</x:v>
      </x:c>
      <x:c r="C14" s="5919" t="n">
        <x:v>8</x:v>
      </x:c>
      <x:c r="D14" s="5922" t="n">
        <x:v>-0.5526034906876539</x:v>
      </x:c>
      <x:c r="E14" s="5922" t="n">
        <x:v>1.265712309653347</x:v>
      </x:c>
      <x:c r="F14" s="5922" t="n">
        <x:v>-0.4365948616230183</x:v>
      </x:c>
      <x:c r="G14" s="5922" t="n">
        <x:v>0.6739489809626209</x:v>
      </x:c>
      <x:c r="H14" s="5922" t="n">
        <x:v>1.1645065307017672</x:v>
      </x:c>
    </x:row>
    <x:row r="15">
      <x:c r="A15" s="5542" t="str">
        <x:v>Exclude Malaysia</x:v>
      </x:c>
      <x:c r="B15" s="5606" t="n">
        <x:v>15</x:v>
      </x:c>
      <x:c r="C15" s="5606" t="n">
        <x:v>8</x:v>
      </x:c>
      <x:c r="D15" s="5611" t="n">
        <x:v>-2.6108702461519417</x:v>
      </x:c>
      <x:c r="E15" s="5611" t="n">
        <x:v>2.2448963719848485</x:v>
      </x:c>
      <x:c r="F15" s="5611" t="n">
        <x:v>-1.1630248410279684</x:v>
      </x:c>
      <x:c r="G15" s="5611" t="n">
        <x:v>0.2783345184773519</x:v>
      </x:c>
      <x:c r="H15" s="5611" t="n">
        <x:v>-0.8937602247625205</x:v>
      </x:c>
    </x:row>
    <x:row r="16">
      <x:c r="A16" s="5542" t="str">
        <x:v>Exclude China</x:v>
      </x:c>
      <x:c r="B16" s="5606" t="n">
        <x:v>15</x:v>
      </x:c>
      <x:c r="C16" s="5606" t="n">
        <x:v>8</x:v>
      </x:c>
      <x:c r="D16" s="5611" t="n">
        <x:v>-2.3085473539411345</x:v>
      </x:c>
      <x:c r="E16" s="5611" t="n">
        <x:v>1.9985377365816586</x:v>
      </x:c>
      <x:c r="F16" s="5611" t="n">
        <x:v>-1.1551182205294372</x:v>
      </x:c>
      <x:c r="G16" s="5611" t="n">
        <x:v>0.2813755260916423</x:v>
      </x:c>
      <x:c r="H16" s="5611" t="n">
        <x:v>-0.5914373325517133</x:v>
      </x:c>
    </x:row>
    <x:row r="17">
      <x:c r="A17" s="5542" t="str">
        <x:v>Exclude United States</x:v>
      </x:c>
      <x:c r="B17" s="5606" t="n">
        <x:v>15</x:v>
      </x:c>
      <x:c r="C17" s="5606" t="n">
        <x:v>8</x:v>
      </x:c>
      <x:c r="D17" s="5611" t="n">
        <x:v>-1.2600412801147072</x:v>
      </x:c>
      <x:c r="E17" s="5611" t="n">
        <x:v>1.9672486651968017</x:v>
      </x:c>
      <x:c r="F17" s="5611" t="n">
        <x:v>-0.6405094091085093</x:v>
      </x:c>
      <x:c r="G17" s="5611" t="n">
        <x:v>0.5397499820749126</x:v>
      </x:c>
      <x:c r="H17" s="5611" t="n">
        <x:v>0.4570687412747141</x:v>
      </x:c>
    </x:row>
    <x:row r="18">
      <x:c r="A18" s="5542" t="str">
        <x:v>Exclude Sweden</x:v>
      </x:c>
      <x:c r="B18" s="5606" t="n">
        <x:v>15</x:v>
      </x:c>
      <x:c r="C18" s="5606" t="n">
        <x:v>8</x:v>
      </x:c>
      <x:c r="D18" s="5611" t="n">
        <x:v>-1.3888856949121213</x:v>
      </x:c>
      <x:c r="E18" s="5611" t="n">
        <x:v>1.9074701126562228</x:v>
      </x:c>
      <x:c r="F18" s="5611" t="n">
        <x:v>-0.7281297283227398</x:v>
      </x:c>
      <x:c r="G18" s="5611" t="n">
        <x:v>0.48729660141187336</x:v>
      </x:c>
      <x:c r="H18" s="5611" t="n">
        <x:v>0.32822432647729993</x:v>
      </x:c>
    </x:row>
    <x:row r="19">
      <x:c r="A19" s="5542" t="str">
        <x:v>Exclude Great Britain</x:v>
      </x:c>
      <x:c r="B19" s="5606" t="n">
        <x:v>15</x:v>
      </x:c>
      <x:c r="C19" s="5606" t="n">
        <x:v>8</x:v>
      </x:c>
      <x:c r="D19" s="5611" t="n">
        <x:v>-1.4787829818792488</x:v>
      </x:c>
      <x:c r="E19" s="5611" t="n">
        <x:v>1.7685663502079942</x:v>
      </x:c>
      <x:c r="F19" s="5611" t="n">
        <x:v>-0.8361478672854625</x:v>
      </x:c>
      <x:c r="G19" s="5611" t="n">
        <x:v>0.4273386128985335</x:v>
      </x:c>
      <x:c r="H19" s="5611" t="n">
        <x:v>0.23832703951017242</x:v>
      </x:c>
    </x:row>
    <x:row r="20">
      <x:c r="A20" s="5542" t="str">
        <x:v>Exclude Norway</x:v>
      </x:c>
      <x:c r="B20" s="5606" t="n">
        <x:v>15</x:v>
      </x:c>
      <x:c r="C20" s="5606" t="n">
        <x:v>8</x:v>
      </x:c>
      <x:c r="D20" s="5611" t="n">
        <x:v>-1.9358326610785588</x:v>
      </x:c>
      <x:c r="E20" s="5611" t="n">
        <x:v>2.1022386158232633</x:v>
      </x:c>
      <x:c r="F20" s="5611" t="n">
        <x:v>-0.920843450647234</x:v>
      </x:c>
      <x:c r="G20" s="5611" t="n">
        <x:v>0.3840598025170714</x:v>
      </x:c>
      <x:c r="H20" s="5611" t="n">
        <x:v>-0.21872263968913752</x:v>
      </x:c>
    </x:row>
    <x:row r="21">
      <x:c r="A21" s="5542" t="str">
        <x:v>Exclude Canada</x:v>
      </x:c>
      <x:c r="B21" s="5606" t="n">
        <x:v>15</x:v>
      </x:c>
      <x:c r="C21" s="5606" t="n">
        <x:v>8</x:v>
      </x:c>
      <x:c r="D21" s="5611" t="n">
        <x:v>-1.9325649931393805</x:v>
      </x:c>
      <x:c r="E21" s="5611" t="n">
        <x:v>1.8885459379292528</x:v>
      </x:c>
      <x:c r="F21" s="5611" t="n">
        <x:v>-1.02330843763239</x:v>
      </x:c>
      <x:c r="G21" s="5611" t="n">
        <x:v>0.3361065842667881</x:v>
      </x:c>
      <x:c r="H21" s="5611" t="n">
        <x:v>-0.2154549717499592</x:v>
      </x:c>
    </x:row>
    <x:row r="22">
      <x:c r="A22" s="5542" t="str">
        <x:v>Exclude Australia</x:v>
      </x:c>
      <x:c r="B22" s="5606" t="n">
        <x:v>15</x:v>
      </x:c>
      <x:c r="C22" s="5606" t="n">
        <x:v>8</x:v>
      </x:c>
      <x:c r="D22" s="5611" t="n">
        <x:v>-1.879136562571848</x:v>
      </x:c>
      <x:c r="E22" s="5611" t="n">
        <x:v>1.9849716710423595</x:v>
      </x:c>
      <x:c r="F22" s="5611" t="n">
        <x:v>-0.9466818040708184</x:v>
      </x:c>
      <x:c r="G22" s="5611" t="n">
        <x:v>0.3715140654691248</x:v>
      </x:c>
      <x:c r="H22" s="5611" t="n">
        <x:v>-0.16202654118242665</x:v>
      </x:c>
    </x:row>
    <x:row r="23">
      <x:c r="A23" s="5542" t="str">
        <x:v>Exclude Costa Rica</x:v>
      </x:c>
      <x:c r="B23" s="5606" t="n">
        <x:v>15</x:v>
      </x:c>
      <x:c r="C23" s="5606" t="n">
        <x:v>8</x:v>
      </x:c>
      <x:c r="D23" s="5611" t="n">
        <x:v>-1.876205362861657</x:v>
      </x:c>
      <x:c r="E23" s="5611" t="n">
        <x:v>2.311953090502316</x:v>
      </x:c>
      <x:c r="F23" s="5611" t="n">
        <x:v>-0.8115239753649222</x:v>
      </x:c>
      <x:c r="G23" s="5611" t="n">
        <x:v>0.440539885703496</x:v>
      </x:c>
      <x:c r="H23" s="5611" t="n">
        <x:v>-0.1590953414722358</x:v>
      </x:c>
    </x:row>
    <x:row r="24">
      <x:c r="A24" s="5542" t="str">
        <x:v>Exclude Japan</x:v>
      </x:c>
      <x:c r="B24" s="5606" t="n">
        <x:v>15</x:v>
      </x:c>
      <x:c r="C24" s="5606" t="n">
        <x:v>8</x:v>
      </x:c>
      <x:c r="D24" s="5611" t="n">
        <x:v>-1.810287327168554</x:v>
      </x:c>
      <x:c r="E24" s="5611" t="n">
        <x:v>2.1333788514900593</x:v>
      </x:c>
      <x:c r="F24" s="5611" t="n">
        <x:v>-0.8485540793207723</x:v>
      </x:c>
      <x:c r="G24" s="5611" t="n">
        <x:v>0.4207927783089428</x:v>
      </x:c>
      <x:c r="H24" s="5611" t="n">
        <x:v>-0.09317730577913275</x:v>
      </x:c>
    </x:row>
    <x:row r="25">
      <x:c r="A25" s="5542" t="str">
        <x:v>Exclude Indonesia</x:v>
      </x:c>
      <x:c r="B25" s="5606" t="n">
        <x:v>15</x:v>
      </x:c>
      <x:c r="C25" s="5606" t="n">
        <x:v>8</x:v>
      </x:c>
      <x:c r="D25" s="5611" t="n">
        <x:v>-1.803110801924109</x:v>
      </x:c>
      <x:c r="E25" s="5611" t="n">
        <x:v>1.9389496031915576</x:v>
      </x:c>
      <x:c r="F25" s="5611" t="n">
        <x:v>-0.9299420670636026</x:v>
      </x:c>
      <x:c r="G25" s="5611" t="n">
        <x:v>0.37960696750750944</x:v>
      </x:c>
      <x:c r="H25" s="5611" t="n">
        <x:v>-0.08600078053468785</x:v>
      </x:c>
    </x:row>
    <x:row r="26">
      <x:c r="A26" s="5543" t="str">
        <x:v>Exclude South Korea</x:v>
      </x:c>
      <x:c r="B26" s="5607" t="n">
        <x:v>15</x:v>
      </x:c>
      <x:c r="C26" s="5607" t="n">
        <x:v>8</x:v>
      </x:c>
      <x:c r="D26" s="5612" t="n">
        <x:v>-1.7887951698244577</x:v>
      </x:c>
      <x:c r="E26" s="5612" t="n">
        <x:v>1.925390995688184</x:v>
      </x:c>
      <x:c r="F26" s="5612" t="n">
        <x:v>-0.9290555392802679</x:v>
      </x:c>
      <x:c r="G26" s="5612" t="n">
        <x:v>0.3800391563471909</x:v>
      </x:c>
      <x:c r="H26" s="5612" t="n">
        <x:v>-0.07168514843503648</x:v>
      </x:c>
    </x:row>
    <x:row r="27">
      <x:c r="A27" s="5503"/>
      <x:c r="B27" s="5503"/>
      <x:c r="C27" s="5503"/>
      <x:c r="D27" s="5503"/>
      <x:c r="E27" s="5503"/>
      <x:c r="F27" s="5503"/>
      <x:c r="G27" s="5503"/>
      <x:c r="H27" s="5503"/>
    </x:row>
    <x:row r="28">
      <x:c r="A28" s="5503"/>
      <x:c r="B28" s="5503"/>
      <x:c r="C28" s="5503"/>
      <x:c r="D28" s="5503"/>
      <x:c r="E28" s="5503"/>
      <x:c r="F28" s="5503"/>
      <x:c r="G28" s="5503"/>
      <x:c r="H28" s="5503"/>
    </x:row>
    <x:row r="29">
      <x:c r="A29" s="5856" t="str">
        <x:v>Requested/influential country</x:v>
      </x:c>
      <x:c r="B29" s="5856" t="str">
        <x:v>Coefficient when excluded</x:v>
      </x:c>
      <x:c r="C29" s="5856" t="str">
        <x:v>Change from n=16</x:v>
      </x:c>
      <x:c r="D29" s="5856" t="str">
        <x:v>Interpretation</x:v>
      </x:c>
      <x:c r="E29" s="5503"/>
      <x:c r="F29" s="5503"/>
      <x:c r="G29" s="5503"/>
      <x:c r="H29" s="5503"/>
    </x:row>
    <x:row r="30">
      <x:c r="A30" s="5541" t="str">
        <x:v>Ireland</x:v>
      </x:c>
      <x:c r="B30" s="5613" t="n">
        <x:v>-1.5578780373654526</x:v>
      </x:c>
      <x:c r="C30" s="5613" t="n">
        <x:v>0.15923198402396865</x:v>
      </x:c>
      <x:c r="D30" s="5541" t="str">
        <x:v>Returns locked n=15 estimate</x:v>
      </x:c>
      <x:c r="E30" s="5503"/>
      <x:c r="F30" s="5503"/>
      <x:c r="G30" s="5503"/>
      <x:c r="H30" s="5503"/>
    </x:row>
    <x:row r="31">
      <x:c r="A31" s="5542" t="str">
        <x:v>Mexico</x:v>
      </x:c>
      <x:c r="B31" s="5611" t="n">
        <x:v>-1.8031108019239883</x:v>
      </x:c>
      <x:c r="C31" s="5611" t="n">
        <x:v>-0.08600078053456706</x:v>
      </x:c>
      <x:c r="D31" s="5542" t="str">
        <x:v>Negative direction retained</x:v>
      </x:c>
      <x:c r="E31" s="5503"/>
      <x:c r="F31" s="5503"/>
      <x:c r="G31" s="5503"/>
      <x:c r="H31" s="5503"/>
    </x:row>
    <x:row r="32">
      <x:c r="A32" s="5542" t="str">
        <x:v>Philippines</x:v>
      </x:c>
      <x:c r="B32" s="5611" t="n">
        <x:v>-0.9526751762896866</x:v>
      </x:c>
      <x:c r="C32" s="5611" t="n">
        <x:v>0.7644348450997347</x:v>
      </x:c>
      <x:c r="D32" s="5542" t="str">
        <x:v>Negative direction retained</x:v>
      </x:c>
      <x:c r="E32" s="5503"/>
      <x:c r="F32" s="5503"/>
      <x:c r="G32" s="5503"/>
      <x:c r="H32" s="5503"/>
    </x:row>
    <x:row r="33">
      <x:c r="A33" s="5543" t="str">
        <x:v>New Zealand</x:v>
      </x:c>
      <x:c r="B33" s="5612" t="n">
        <x:v>-0.5526034906876539</x:v>
      </x:c>
      <x:c r="C33" s="5612" t="n">
        <x:v>1.1645065307017672</x:v>
      </x:c>
      <x:c r="D33" s="5543" t="str">
        <x:v>Largest weakening among requested cases</x:v>
      </x:c>
      <x:c r="E33" s="5503"/>
      <x:c r="F33" s="5503"/>
      <x:c r="G33" s="5503"/>
      <x:c r="H33" s="5503"/>
    </x:row>
    <x:row r="34">
      <x:c r="A34" s="5503"/>
      <x:c r="B34" s="5503"/>
      <x:c r="C34" s="5503"/>
      <x:c r="D34" s="5503"/>
      <x:c r="E34" s="5503"/>
      <x:c r="F34" s="5503"/>
      <x:c r="G34" s="5503"/>
      <x:c r="H34" s="5503"/>
    </x:row>
    <x:row r="35">
      <x:c r="A35" s="5503"/>
      <x:c r="B35" s="5503"/>
      <x:c r="C35" s="5503"/>
      <x:c r="D35" s="5503"/>
      <x:c r="E35" s="5503"/>
      <x:c r="F35" s="5503"/>
      <x:c r="G35" s="5503"/>
      <x:c r="H35" s="5503"/>
    </x:row>
    <x:row r="36" ht="25" customHeight="1">
      <x:c r="A36" s="5880" t="str">
        <x:v>Interpretation: Adding Ireland does not create the negative sign—the coefficient returns to −1.56 when Ireland is omitted—and no single-country exclusion reverses it. The repeated directional result across both samples is consistent with a genuine substitution relationship. Coefficient variation means that the current analysis is more informative about direction and causal plausibility than about the exact effect size.</x:v>
      </x:c>
      <x:c r="B36" s="5881"/>
      <x:c r="C36" s="5881"/>
      <x:c r="D36" s="5881"/>
      <x:c r="E36" s="5881"/>
      <x:c r="F36" s="5881"/>
      <x:c r="G36" s="5881"/>
      <x:c r="H36" s="5882"/>
    </x:row>
    <x:row r="37" ht="25" customHeight="1">
      <x:c r="A37" s="5883"/>
      <x:c r="B37" s="5884"/>
      <x:c r="C37" s="5884"/>
      <x:c r="D37" s="5884"/>
      <x:c r="E37" s="5884"/>
      <x:c r="F37" s="5884"/>
      <x:c r="G37" s="5884"/>
      <x:c r="H37" s="5885"/>
    </x:row>
    <x:row r="38" ht="25" customHeight="1">
      <x:c r="A38" s="5886"/>
      <x:c r="B38" s="5887"/>
      <x:c r="C38" s="5887"/>
      <x:c r="D38" s="5887"/>
      <x:c r="E38" s="5887"/>
      <x:c r="F38" s="5887"/>
      <x:c r="G38" s="5887"/>
      <x:c r="H38" s="5888"/>
    </x:row>
    <x:row r="39">
      <x:c r="A39" s="5503"/>
      <x:c r="B39" s="5503"/>
      <x:c r="C39" s="5503"/>
      <x:c r="D39" s="5503"/>
      <x:c r="E39" s="5503"/>
      <x:c r="F39" s="5503"/>
      <x:c r="G39" s="5503"/>
      <x:c r="H39" s="5503"/>
    </x:row>
    <x:row r="40" ht="23" customHeight="1">
      <x:c r="A40" s="5908" t="str">
        <x:v>Estimation: equal-weight OLS with the locked seven-parameter specification; conventional homoskedastic standard errors; two-sided t tests. Reduced models contain 15 countries and eight residual degrees of freedom. Inputs: Capacity gate, Policy covariates and Ireland extension tabs.</x:v>
      </x:c>
      <x:c r="B40" s="5909"/>
      <x:c r="C40" s="5909"/>
      <x:c r="D40" s="5909"/>
      <x:c r="E40" s="5909"/>
      <x:c r="F40" s="5909"/>
      <x:c r="G40" s="5909"/>
      <x:c r="H40" s="5910"/>
    </x:row>
    <x:row r="41" ht="23" customHeight="1">
      <x:c r="A41" s="5911"/>
      <x:c r="B41" s="5912"/>
      <x:c r="C41" s="5912"/>
      <x:c r="D41" s="5912"/>
      <x:c r="E41" s="5912"/>
      <x:c r="F41" s="5912"/>
      <x:c r="G41" s="5912"/>
      <x:c r="H41" s="5913"/>
    </x:row>
    <x:row r="42" ht="23" customHeight="1">
      <x:c r="A42" s="5914"/>
      <x:c r="B42" s="5915"/>
      <x:c r="C42" s="5915"/>
      <x:c r="D42" s="5915"/>
      <x:c r="E42" s="5915"/>
      <x:c r="F42" s="5915"/>
      <x:c r="G42" s="5915"/>
      <x:c r="H42" s="5916"/>
    </x:row>
  </x:sheetData>
  <x:mergeCells>
    <x:mergeCell ref="A2:H2"/>
    <x:mergeCell ref="A3:H3"/>
    <x:mergeCell ref="A5:H7"/>
    <x:mergeCell ref="A36:H38"/>
    <x:mergeCell ref="A40:H42"/>
  </x:mergeCells>
  <x:pageMargins left="0.7" right="0.7" top="0.75" bottom="0.75" header="0.3" footer="0.3"/>
</x:worksheet>
</file>